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8" windowWidth="15480" windowHeight="9156"/>
  </bookViews>
  <sheets>
    <sheet name="Tāme" sheetId="1" r:id="rId1"/>
  </sheets>
  <definedNames>
    <definedName name="_xlnm.Print_Area" localSheetId="0">Tāme!$A$1:$P$78</definedName>
    <definedName name="Z_B2F3FD3F_4A91_436C_92D0_1C669B76C20E_.wvu.PrintArea" localSheetId="0" hidden="1">Tāme!$A$1:$P$80</definedName>
  </definedNames>
  <calcPr calcId="125725"/>
  <customWorkbookViews>
    <customWorkbookView name="1" guid="{B2F3FD3F-4A91-436C-92D0-1C669B76C20E}" maximized="1" windowWidth="1276" windowHeight="799" activeSheetId="3"/>
  </customWorkbookViews>
</workbook>
</file>

<file path=xl/calcChain.xml><?xml version="1.0" encoding="utf-8"?>
<calcChain xmlns="http://schemas.openxmlformats.org/spreadsheetml/2006/main">
  <c r="N65" i="1"/>
  <c r="N66" s="1"/>
  <c r="L65"/>
  <c r="M65"/>
  <c r="M68" l="1"/>
  <c r="P68" s="1"/>
  <c r="M66"/>
  <c r="O65"/>
  <c r="O66" s="1"/>
  <c r="P65"/>
  <c r="L67" s="1"/>
  <c r="P66" l="1"/>
  <c r="L69" s="1"/>
</calcChain>
</file>

<file path=xl/sharedStrings.xml><?xml version="1.0" encoding="utf-8"?>
<sst xmlns="http://schemas.openxmlformats.org/spreadsheetml/2006/main" count="218" uniqueCount="83">
  <si>
    <t>kompl.</t>
  </si>
  <si>
    <t>Daudzums</t>
  </si>
  <si>
    <t>Mērvienība</t>
  </si>
  <si>
    <t xml:space="preserve">       Vienības izmaksas</t>
  </si>
  <si>
    <t>Darba nosaukums</t>
  </si>
  <si>
    <t>Kods</t>
  </si>
  <si>
    <t xml:space="preserve">Tāmes izmaksas: </t>
  </si>
  <si>
    <t>gab.</t>
  </si>
  <si>
    <t>m</t>
  </si>
  <si>
    <t>Gaisa izlaide DN 15</t>
  </si>
  <si>
    <t>Gaisa izlaide DN 20</t>
  </si>
  <si>
    <t>Ūdens izlaide DN 15</t>
  </si>
  <si>
    <t>Ūdens izlaide DN 20</t>
  </si>
  <si>
    <t>Ūdens izlaide DN 25</t>
  </si>
  <si>
    <t>Radiatori ar sānu pieslēgumu 22K-300-920</t>
  </si>
  <si>
    <t>Radiatori ar sānu pieslēgumu 22K-400-400</t>
  </si>
  <si>
    <t>Radiatori ar sānu pieslēgumu 22K-400-520</t>
  </si>
  <si>
    <t>Radiatori ar sānu pieslēgumu 22K-400-720</t>
  </si>
  <si>
    <t>Radiatori ar sānu pieslēgumu 22K-400-1400</t>
  </si>
  <si>
    <t>Termostata galva radiatoriem</t>
  </si>
  <si>
    <t>Radiatora vārsts TS-90 Ø 1/2"</t>
  </si>
  <si>
    <t>Radiatora atpakaļgaita vārsts  Ø 1/2"</t>
  </si>
  <si>
    <t>Lodveida krāns Ø 1/2"</t>
  </si>
  <si>
    <t>Lodveida krāns Ø 3/4"</t>
  </si>
  <si>
    <t>Lodveida ventilis Ø 1 1/4"</t>
  </si>
  <si>
    <t>Lodveida ventilis Ø 1 1/2"</t>
  </si>
  <si>
    <t>Balans. vārsts Ø 3/4"</t>
  </si>
  <si>
    <t>PP-R caurules Ø 20x3,4; PN20</t>
  </si>
  <si>
    <t>PP-R caurules Ø 25x4,2; PN20</t>
  </si>
  <si>
    <t>PP-R caurules Ø 32x5,4; PN20</t>
  </si>
  <si>
    <t>PP-R caurules Ø 40x6,7; PN20</t>
  </si>
  <si>
    <t>Tērauda caurules Ø 48,3x3,0</t>
  </si>
  <si>
    <t>Korķis DN 40</t>
  </si>
  <si>
    <t>Uzmava DN 32</t>
  </si>
  <si>
    <t>Izolācija uz esošiem stāvvadiem Ø 28x20, L=2,0 m</t>
  </si>
  <si>
    <t>Radiatoru demontāža</t>
  </si>
  <si>
    <t>Nr.p.k.</t>
  </si>
  <si>
    <t>Mērvien.</t>
  </si>
  <si>
    <t>Daudz.</t>
  </si>
  <si>
    <t>laika norma (c/h)</t>
  </si>
  <si>
    <t>darba samaksas likme (Ls/h)</t>
  </si>
  <si>
    <t>darba alga (p.)</t>
  </si>
  <si>
    <t>materiāli (p.)</t>
  </si>
  <si>
    <t>mehānismi (p.)</t>
  </si>
  <si>
    <t>Kopā uz visu apjomu</t>
  </si>
  <si>
    <t>kopā (Ls)</t>
  </si>
  <si>
    <t>darbietilpība (c/h)</t>
  </si>
  <si>
    <t>Summa (Ls)</t>
  </si>
  <si>
    <t>Ls</t>
  </si>
  <si>
    <t>Tāme sastādītā:</t>
  </si>
  <si>
    <t>Cauruma urbšana sienās un pārsegumos</t>
  </si>
  <si>
    <t>Hidraulika, nodošana ar aktu</t>
  </si>
  <si>
    <t>Saskruve ar iekšējo vītni DN 20 / Ø 1/2"</t>
  </si>
  <si>
    <t>Cauruļu tūrētāji</t>
  </si>
  <si>
    <t>Palīgmateriāli (skābeklis, acetilēns, elektrodi, līni, fasondaļas, smērviela, abrazīvie diski, cimdi, balons lodēšanai u.c.)</t>
  </si>
  <si>
    <t>Siltummezgla automātikas noregulēšana</t>
  </si>
  <si>
    <t>OVSAI (24,09%):</t>
  </si>
  <si>
    <t>Kopā</t>
  </si>
  <si>
    <t>Pavisam kopā</t>
  </si>
  <si>
    <t>17-līg.c.</t>
  </si>
  <si>
    <t>Apkures stāvvadu Ø 26,9×2,8 pārtaisīšana</t>
  </si>
  <si>
    <t>Līkums PP-R 90° Ø 20x3,4</t>
  </si>
  <si>
    <t>Līkums PP-R 90° Ø 32x5,4</t>
  </si>
  <si>
    <t>Līkums PP-R 90° Ø 20x20x20</t>
  </si>
  <si>
    <t>Līkums PP-R 90° Ø 25x20x25</t>
  </si>
  <si>
    <t>Līkums PP-R 90° Ø 32x20x32</t>
  </si>
  <si>
    <t>Līkums PP-R 90° Ø 40x32x40</t>
  </si>
  <si>
    <t>Trejgabals tērauda DN 32</t>
  </si>
  <si>
    <t>Trejgabals tērauda DN 40</t>
  </si>
  <si>
    <t>Pārēja PP-R DN 25/20</t>
  </si>
  <si>
    <t>Pārēja PP-R DN 32/25</t>
  </si>
  <si>
    <t>Pārēja tērauda DN 40</t>
  </si>
  <si>
    <t>Apvads PP-R DN 20</t>
  </si>
  <si>
    <t>Apvads PP-R DN 25</t>
  </si>
  <si>
    <t>Apvads PP-R DN 32</t>
  </si>
  <si>
    <t>Tāme Nr. __</t>
  </si>
  <si>
    <t>Ēkas apkures sistēmas renovācija</t>
  </si>
  <si>
    <t>Objekta nosaukums: Dažādu sociālo grupu kopdzīvojamā māja</t>
  </si>
  <si>
    <t>Objekta adrese Ķekavas pagasts"Zentenes"</t>
  </si>
  <si>
    <t xml:space="preserve">Būvuzņēmējs: </t>
  </si>
  <si>
    <t xml:space="preserve">Pasūtījuma Nr.: </t>
  </si>
  <si>
    <t>Virsizdevumi (__%):</t>
  </si>
  <si>
    <t>Peļņa (__%):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</si>
</sst>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133">
    <xf numFmtId="0" fontId="0" fillId="0" borderId="0" xfId="0"/>
    <xf numFmtId="0" fontId="3" fillId="0" borderId="1" xfId="9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2" fontId="10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2" fontId="3" fillId="0" borderId="0" xfId="7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top"/>
    </xf>
    <xf numFmtId="2" fontId="3" fillId="0" borderId="1" xfId="8" applyNumberFormat="1" applyFont="1" applyFill="1" applyBorder="1" applyAlignment="1" applyProtection="1">
      <alignment horizontal="center" vertical="center"/>
    </xf>
    <xf numFmtId="2" fontId="3" fillId="0" borderId="1" xfId="9" applyNumberFormat="1" applyFont="1" applyFill="1" applyBorder="1" applyAlignment="1">
      <alignment horizontal="center" vertical="center"/>
    </xf>
    <xf numFmtId="4" fontId="3" fillId="0" borderId="1" xfId="1" applyNumberFormat="1" applyFont="1" applyBorder="1" applyAlignment="1">
      <alignment vertical="center"/>
    </xf>
    <xf numFmtId="4" fontId="3" fillId="0" borderId="1" xfId="8" applyNumberFormat="1" applyFont="1" applyFill="1" applyBorder="1" applyAlignment="1" applyProtection="1">
      <alignment horizontal="center" vertical="center"/>
    </xf>
    <xf numFmtId="4" fontId="3" fillId="0" borderId="1" xfId="9" applyNumberFormat="1" applyFont="1" applyFill="1" applyBorder="1" applyAlignment="1">
      <alignment horizontal="center" vertical="center"/>
    </xf>
    <xf numFmtId="0" fontId="3" fillId="0" borderId="1" xfId="9" applyNumberFormat="1" applyFont="1" applyFill="1" applyBorder="1" applyAlignment="1">
      <alignment horizontal="center" vertical="top"/>
    </xf>
    <xf numFmtId="0" fontId="4" fillId="0" borderId="0" xfId="1" applyFont="1" applyAlignment="1">
      <alignment vertical="center"/>
    </xf>
    <xf numFmtId="0" fontId="4" fillId="0" borderId="0" xfId="7" applyFont="1" applyAlignment="1">
      <alignment horizontal="left" vertical="center"/>
    </xf>
    <xf numFmtId="0" fontId="4" fillId="0" borderId="0" xfId="7" applyFont="1" applyAlignment="1">
      <alignment vertical="center"/>
    </xf>
    <xf numFmtId="2" fontId="4" fillId="0" borderId="0" xfId="7" applyNumberFormat="1" applyFont="1" applyAlignment="1">
      <alignment vertical="center"/>
    </xf>
    <xf numFmtId="49" fontId="4" fillId="0" borderId="0" xfId="7" applyNumberFormat="1" applyFont="1" applyAlignment="1">
      <alignment horizontal="left" vertical="center"/>
    </xf>
    <xf numFmtId="0" fontId="6" fillId="0" borderId="2" xfId="7" applyFont="1" applyBorder="1" applyAlignment="1">
      <alignment vertical="center"/>
    </xf>
    <xf numFmtId="0" fontId="6" fillId="0" borderId="3" xfId="7" applyFont="1" applyBorder="1" applyAlignment="1">
      <alignment vertical="center"/>
    </xf>
    <xf numFmtId="0" fontId="7" fillId="0" borderId="3" xfId="7" applyFont="1" applyBorder="1" applyAlignment="1">
      <alignment vertical="center"/>
    </xf>
    <xf numFmtId="0" fontId="3" fillId="0" borderId="3" xfId="7" applyFont="1" applyBorder="1" applyAlignment="1">
      <alignment vertical="center"/>
    </xf>
    <xf numFmtId="0" fontId="3" fillId="0" borderId="3" xfId="1" applyFont="1" applyBorder="1" applyAlignment="1">
      <alignment horizontal="center" vertical="center"/>
    </xf>
    <xf numFmtId="2" fontId="3" fillId="0" borderId="3" xfId="7" applyNumberFormat="1" applyFont="1" applyBorder="1" applyAlignment="1">
      <alignment vertical="center"/>
    </xf>
    <xf numFmtId="2" fontId="3" fillId="0" borderId="4" xfId="7" applyNumberFormat="1" applyFont="1" applyBorder="1" applyAlignment="1">
      <alignment horizontal="right" vertical="center"/>
    </xf>
    <xf numFmtId="2" fontId="3" fillId="0" borderId="0" xfId="7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3" xfId="8" applyFont="1" applyBorder="1" applyAlignment="1">
      <alignment horizontal="center" vertical="center"/>
    </xf>
    <xf numFmtId="0" fontId="8" fillId="0" borderId="3" xfId="7" applyFont="1" applyBorder="1" applyAlignment="1">
      <alignment vertical="center"/>
    </xf>
    <xf numFmtId="0" fontId="6" fillId="0" borderId="3" xfId="1" applyFont="1" applyBorder="1" applyAlignment="1">
      <alignment vertical="center"/>
    </xf>
    <xf numFmtId="2" fontId="6" fillId="0" borderId="3" xfId="7" applyNumberFormat="1" applyFont="1" applyBorder="1" applyAlignment="1">
      <alignment vertical="center"/>
    </xf>
    <xf numFmtId="0" fontId="3" fillId="2" borderId="5" xfId="9" applyNumberFormat="1" applyFont="1" applyFill="1" applyBorder="1" applyAlignment="1">
      <alignment horizontal="center" vertical="center" wrapText="1"/>
    </xf>
    <xf numFmtId="2" fontId="3" fillId="2" borderId="5" xfId="9" applyNumberFormat="1" applyFont="1" applyFill="1" applyBorder="1" applyAlignment="1">
      <alignment horizontal="center" vertical="center" wrapText="1"/>
    </xf>
    <xf numFmtId="2" fontId="3" fillId="2" borderId="7" xfId="9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2" fontId="3" fillId="0" borderId="1" xfId="1" applyNumberFormat="1" applyFont="1" applyBorder="1" applyAlignment="1">
      <alignment horizontal="center" vertical="center"/>
    </xf>
    <xf numFmtId="2" fontId="3" fillId="0" borderId="1" xfId="10" applyNumberFormat="1" applyFont="1" applyFill="1" applyBorder="1" applyAlignment="1">
      <alignment horizontal="center" vertical="center"/>
    </xf>
    <xf numFmtId="2" fontId="3" fillId="0" borderId="1" xfId="3" applyNumberFormat="1" applyFont="1" applyBorder="1" applyAlignment="1">
      <alignment horizontal="center" vertical="center"/>
    </xf>
    <xf numFmtId="0" fontId="3" fillId="0" borderId="0" xfId="3" applyFont="1" applyAlignment="1">
      <alignment vertical="center"/>
    </xf>
    <xf numFmtId="2" fontId="3" fillId="0" borderId="1" xfId="9" applyNumberFormat="1" applyFont="1" applyFill="1" applyBorder="1" applyAlignment="1">
      <alignment horizontal="center" vertical="top"/>
    </xf>
    <xf numFmtId="2" fontId="3" fillId="0" borderId="1" xfId="1" applyNumberFormat="1" applyFont="1" applyBorder="1" applyAlignment="1">
      <alignment horizontal="center" vertical="top"/>
    </xf>
    <xf numFmtId="2" fontId="3" fillId="0" borderId="1" xfId="8" applyNumberFormat="1" applyFont="1" applyFill="1" applyBorder="1" applyAlignment="1" applyProtection="1">
      <alignment horizontal="center" vertical="top"/>
    </xf>
    <xf numFmtId="2" fontId="3" fillId="0" borderId="1" xfId="3" applyNumberFormat="1" applyFont="1" applyBorder="1" applyAlignment="1">
      <alignment horizontal="center" vertical="top"/>
    </xf>
    <xf numFmtId="2" fontId="3" fillId="0" borderId="1" xfId="10" applyNumberFormat="1" applyFont="1" applyFill="1" applyBorder="1" applyAlignment="1">
      <alignment horizontal="center" vertical="top"/>
    </xf>
    <xf numFmtId="0" fontId="3" fillId="0" borderId="0" xfId="3" applyFont="1" applyAlignment="1">
      <alignment vertical="top"/>
    </xf>
    <xf numFmtId="2" fontId="3" fillId="0" borderId="6" xfId="8" applyNumberFormat="1" applyFont="1" applyFill="1" applyBorder="1" applyAlignment="1" applyProtection="1">
      <alignment horizontal="center" vertical="center"/>
    </xf>
    <xf numFmtId="2" fontId="3" fillId="0" borderId="6" xfId="10" applyNumberFormat="1" applyFont="1" applyFill="1" applyBorder="1" applyAlignment="1">
      <alignment horizontal="center" vertical="center"/>
    </xf>
    <xf numFmtId="2" fontId="3" fillId="0" borderId="6" xfId="9" applyNumberFormat="1" applyFont="1" applyFill="1" applyBorder="1" applyAlignment="1">
      <alignment horizontal="center" vertical="center"/>
    </xf>
    <xf numFmtId="4" fontId="6" fillId="0" borderId="8" xfId="8" applyNumberFormat="1" applyFont="1" applyFill="1" applyBorder="1" applyAlignment="1" applyProtection="1">
      <alignment horizontal="center" vertical="center"/>
    </xf>
    <xf numFmtId="4" fontId="6" fillId="0" borderId="8" xfId="9" applyNumberFormat="1" applyFont="1" applyFill="1" applyBorder="1" applyAlignment="1">
      <alignment horizontal="center" vertical="center"/>
    </xf>
    <xf numFmtId="0" fontId="3" fillId="0" borderId="0" xfId="8" applyNumberFormat="1" applyFont="1" applyFill="1" applyBorder="1" applyAlignment="1" applyProtection="1">
      <alignment horizontal="center" vertical="center" wrapText="1"/>
    </xf>
    <xf numFmtId="0" fontId="3" fillId="0" borderId="0" xfId="8" applyNumberFormat="1" applyFont="1" applyFill="1" applyBorder="1" applyAlignment="1" applyProtection="1">
      <alignment horizontal="right" vertical="center" wrapText="1"/>
    </xf>
    <xf numFmtId="2" fontId="3" fillId="0" borderId="0" xfId="8" applyNumberFormat="1" applyFont="1" applyFill="1" applyBorder="1" applyAlignment="1" applyProtection="1">
      <alignment horizontal="center" vertical="center" wrapText="1"/>
    </xf>
    <xf numFmtId="0" fontId="3" fillId="0" borderId="0" xfId="8" applyFont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2" fontId="3" fillId="0" borderId="0" xfId="1" applyNumberFormat="1" applyFont="1" applyBorder="1" applyAlignment="1">
      <alignment horizontal="center" vertical="center" wrapText="1"/>
    </xf>
    <xf numFmtId="0" fontId="3" fillId="0" borderId="0" xfId="8" applyNumberFormat="1" applyFont="1" applyFill="1" applyBorder="1" applyAlignment="1" applyProtection="1">
      <alignment vertical="center"/>
    </xf>
    <xf numFmtId="2" fontId="3" fillId="0" borderId="0" xfId="8" applyNumberFormat="1" applyFont="1" applyAlignment="1">
      <alignment vertical="center"/>
    </xf>
    <xf numFmtId="14" fontId="3" fillId="0" borderId="0" xfId="8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49" fontId="3" fillId="0" borderId="3" xfId="8" applyNumberFormat="1" applyFont="1" applyBorder="1" applyAlignment="1">
      <alignment horizontal="center" vertical="center"/>
    </xf>
    <xf numFmtId="49" fontId="3" fillId="0" borderId="0" xfId="8" applyNumberFormat="1" applyFont="1" applyFill="1" applyBorder="1" applyAlignment="1" applyProtection="1">
      <alignment horizontal="right" vertical="center" wrapText="1"/>
    </xf>
    <xf numFmtId="49" fontId="3" fillId="0" borderId="0" xfId="8" applyNumberFormat="1" applyFont="1" applyAlignment="1">
      <alignment vertical="center"/>
    </xf>
    <xf numFmtId="49" fontId="3" fillId="0" borderId="0" xfId="1" applyNumberFormat="1" applyFont="1" applyAlignment="1">
      <alignment vertical="center"/>
    </xf>
    <xf numFmtId="49" fontId="3" fillId="0" borderId="3" xfId="7" applyNumberFormat="1" applyFont="1" applyBorder="1" applyAlignment="1">
      <alignment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top"/>
    </xf>
    <xf numFmtId="4" fontId="3" fillId="0" borderId="6" xfId="8" applyNumberFormat="1" applyFont="1" applyFill="1" applyBorder="1" applyAlignment="1" applyProtection="1">
      <alignment horizontal="center" vertical="center"/>
    </xf>
    <xf numFmtId="4" fontId="3" fillId="0" borderId="6" xfId="9" applyNumberFormat="1" applyFont="1" applyFill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/>
    </xf>
    <xf numFmtId="49" fontId="3" fillId="0" borderId="0" xfId="8" applyNumberFormat="1" applyFont="1" applyAlignment="1">
      <alignment horizontal="center" vertical="center"/>
    </xf>
    <xf numFmtId="0" fontId="3" fillId="0" borderId="0" xfId="8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2" fontId="3" fillId="2" borderId="6" xfId="9" applyNumberFormat="1" applyFont="1" applyFill="1" applyBorder="1" applyAlignment="1">
      <alignment horizontal="center" vertical="center" wrapText="1"/>
    </xf>
    <xf numFmtId="4" fontId="3" fillId="0" borderId="6" xfId="1" applyNumberFormat="1" applyFont="1" applyBorder="1" applyAlignment="1">
      <alignment vertical="center"/>
    </xf>
    <xf numFmtId="4" fontId="6" fillId="0" borderId="16" xfId="1" applyNumberFormat="1" applyFont="1" applyBorder="1" applyAlignment="1">
      <alignment horizontal="center" vertical="center"/>
    </xf>
    <xf numFmtId="0" fontId="3" fillId="0" borderId="6" xfId="9" applyNumberFormat="1" applyFont="1" applyFill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/>
    </xf>
    <xf numFmtId="2" fontId="10" fillId="0" borderId="6" xfId="0" applyNumberFormat="1" applyFont="1" applyBorder="1" applyAlignment="1">
      <alignment horizontal="center" vertical="center"/>
    </xf>
    <xf numFmtId="0" fontId="4" fillId="0" borderId="0" xfId="7" applyFont="1" applyFill="1" applyAlignment="1">
      <alignment horizontal="left" vertical="center"/>
    </xf>
    <xf numFmtId="0" fontId="11" fillId="0" borderId="0" xfId="0" applyFont="1" applyFill="1" applyAlignment="1">
      <alignment horizontal="left"/>
    </xf>
    <xf numFmtId="0" fontId="11" fillId="0" borderId="0" xfId="0" applyFont="1" applyFill="1"/>
    <xf numFmtId="0" fontId="0" fillId="0" borderId="0" xfId="0" applyFill="1"/>
    <xf numFmtId="0" fontId="11" fillId="0" borderId="0" xfId="0" applyFont="1" applyFill="1" applyAlignment="1"/>
    <xf numFmtId="14" fontId="3" fillId="0" borderId="13" xfId="1" applyNumberFormat="1" applyFont="1" applyBorder="1" applyAlignment="1">
      <alignment horizontal="left" vertical="center"/>
    </xf>
    <xf numFmtId="14" fontId="3" fillId="0" borderId="14" xfId="1" applyNumberFormat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0" fontId="6" fillId="0" borderId="14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4" fontId="6" fillId="0" borderId="14" xfId="9" applyNumberFormat="1" applyFont="1" applyFill="1" applyBorder="1" applyAlignment="1">
      <alignment horizontal="right" vertical="center"/>
    </xf>
    <xf numFmtId="4" fontId="6" fillId="0" borderId="11" xfId="9" applyNumberFormat="1" applyFont="1" applyFill="1" applyBorder="1" applyAlignment="1">
      <alignment horizontal="right" vertical="center"/>
    </xf>
    <xf numFmtId="4" fontId="3" fillId="0" borderId="2" xfId="9" applyNumberFormat="1" applyFont="1" applyFill="1" applyBorder="1" applyAlignment="1">
      <alignment horizontal="right" vertical="center"/>
    </xf>
    <xf numFmtId="4" fontId="3" fillId="0" borderId="3" xfId="9" applyNumberFormat="1" applyFont="1" applyFill="1" applyBorder="1" applyAlignment="1">
      <alignment horizontal="right" vertical="center"/>
    </xf>
    <xf numFmtId="4" fontId="3" fillId="0" borderId="4" xfId="9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horizontal="right" vertical="center"/>
    </xf>
    <xf numFmtId="0" fontId="3" fillId="0" borderId="2" xfId="1" applyFont="1" applyBorder="1" applyAlignment="1">
      <alignment horizontal="right" vertical="center"/>
    </xf>
    <xf numFmtId="0" fontId="3" fillId="0" borderId="3" xfId="1" applyFont="1" applyBorder="1" applyAlignment="1">
      <alignment horizontal="right" vertical="center"/>
    </xf>
    <xf numFmtId="0" fontId="3" fillId="0" borderId="4" xfId="1" applyFont="1" applyBorder="1" applyAlignment="1">
      <alignment horizontal="right" vertical="center"/>
    </xf>
    <xf numFmtId="0" fontId="3" fillId="0" borderId="6" xfId="1" applyFont="1" applyBorder="1" applyAlignment="1">
      <alignment horizontal="right" vertical="center"/>
    </xf>
    <xf numFmtId="2" fontId="3" fillId="2" borderId="2" xfId="9" applyNumberFormat="1" applyFont="1" applyFill="1" applyBorder="1" applyAlignment="1">
      <alignment horizontal="center" vertical="center" wrapText="1"/>
    </xf>
    <xf numFmtId="2" fontId="3" fillId="2" borderId="3" xfId="9" applyNumberFormat="1" applyFont="1" applyFill="1" applyBorder="1" applyAlignment="1">
      <alignment horizontal="center" vertical="center" wrapText="1"/>
    </xf>
    <xf numFmtId="2" fontId="3" fillId="2" borderId="4" xfId="9" applyNumberFormat="1" applyFont="1" applyFill="1" applyBorder="1" applyAlignment="1">
      <alignment horizontal="center" vertical="center" wrapText="1"/>
    </xf>
    <xf numFmtId="2" fontId="3" fillId="2" borderId="1" xfId="9" applyNumberFormat="1" applyFont="1" applyFill="1" applyBorder="1" applyAlignment="1">
      <alignment horizontal="center" vertical="center" wrapText="1"/>
    </xf>
    <xf numFmtId="2" fontId="3" fillId="2" borderId="10" xfId="9" applyNumberFormat="1" applyFont="1" applyFill="1" applyBorder="1" applyAlignment="1">
      <alignment horizontal="center" vertical="center" wrapText="1"/>
    </xf>
    <xf numFmtId="2" fontId="3" fillId="2" borderId="15" xfId="9" applyNumberFormat="1" applyFont="1" applyFill="1" applyBorder="1" applyAlignment="1">
      <alignment horizontal="center" vertical="center" wrapText="1"/>
    </xf>
    <xf numFmtId="0" fontId="3" fillId="2" borderId="1" xfId="9" applyNumberFormat="1" applyFont="1" applyFill="1" applyBorder="1" applyAlignment="1">
      <alignment horizontal="center" vertical="center" wrapText="1"/>
    </xf>
    <xf numFmtId="0" fontId="3" fillId="2" borderId="6" xfId="9" applyNumberFormat="1" applyFont="1" applyFill="1" applyBorder="1" applyAlignment="1">
      <alignment horizontal="center" vertical="center" wrapText="1"/>
    </xf>
    <xf numFmtId="49" fontId="3" fillId="2" borderId="1" xfId="9" applyNumberFormat="1" applyFont="1" applyFill="1" applyBorder="1" applyAlignment="1">
      <alignment horizontal="center" vertical="center" wrapText="1"/>
    </xf>
    <xf numFmtId="49" fontId="3" fillId="2" borderId="6" xfId="9" applyNumberFormat="1" applyFont="1" applyFill="1" applyBorder="1" applyAlignment="1">
      <alignment horizontal="center" vertical="center" wrapText="1"/>
    </xf>
    <xf numFmtId="0" fontId="3" fillId="2" borderId="9" xfId="9" applyNumberFormat="1" applyFont="1" applyFill="1" applyBorder="1" applyAlignment="1">
      <alignment horizontal="center" vertical="center" wrapText="1"/>
    </xf>
    <xf numFmtId="0" fontId="3" fillId="2" borderId="7" xfId="9" applyNumberFormat="1" applyFont="1" applyFill="1" applyBorder="1" applyAlignment="1">
      <alignment horizontal="center" vertical="center" wrapText="1"/>
    </xf>
    <xf numFmtId="0" fontId="3" fillId="2" borderId="2" xfId="9" applyNumberFormat="1" applyFont="1" applyFill="1" applyBorder="1" applyAlignment="1">
      <alignment horizontal="center" vertical="center" wrapText="1"/>
    </xf>
    <xf numFmtId="0" fontId="3" fillId="2" borderId="12" xfId="9" applyNumberFormat="1" applyFont="1" applyFill="1" applyBorder="1" applyAlignment="1">
      <alignment horizontal="center" vertical="center" wrapText="1"/>
    </xf>
    <xf numFmtId="0" fontId="5" fillId="0" borderId="0" xfId="6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1" fillId="0" borderId="0" xfId="0" applyFont="1" applyFill="1" applyAlignment="1">
      <alignment horizontal="left"/>
    </xf>
  </cellXfs>
  <cellStyles count="12">
    <cellStyle name="Normal" xfId="0" builtinId="0"/>
    <cellStyle name="Normal 2" xfId="1"/>
    <cellStyle name="Normal 2 2" xfId="2"/>
    <cellStyle name="Normal 3" xfId="3"/>
    <cellStyle name="Normal 4" xfId="4"/>
    <cellStyle name="Normal 5" xfId="5"/>
    <cellStyle name="Normal_Belorusskaja skola kaldisha 4" xfId="6"/>
    <cellStyle name="Normal_Forma 2 D-PILS" xfId="7"/>
    <cellStyle name="Normal_Sheet1" xfId="8"/>
    <cellStyle name="Normal_Sheet1_1 2" xfId="9"/>
    <cellStyle name="Normal_Sheet1_1 3" xfId="10"/>
    <cellStyle name="Style 1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0"/>
  <sheetViews>
    <sheetView tabSelected="1" zoomScale="70" zoomScaleNormal="70" workbookViewId="0">
      <selection activeCell="I78" sqref="I78"/>
    </sheetView>
  </sheetViews>
  <sheetFormatPr defaultColWidth="9.109375" defaultRowHeight="13.5" customHeight="1"/>
  <cols>
    <col min="1" max="1" width="3.33203125" style="39" customWidth="1"/>
    <col min="2" max="2" width="9.88671875" style="77" customWidth="1"/>
    <col min="3" max="3" width="29.5546875" style="39" customWidth="1"/>
    <col min="4" max="4" width="6.5546875" style="39" customWidth="1"/>
    <col min="5" max="5" width="6" style="39" customWidth="1"/>
    <col min="6" max="7" width="9.109375" style="39"/>
    <col min="8" max="9" width="6.5546875" style="39" customWidth="1"/>
    <col min="10" max="10" width="8" style="39" customWidth="1"/>
    <col min="11" max="11" width="6.6640625" style="39" customWidth="1"/>
    <col min="12" max="12" width="8.88671875" style="39" customWidth="1"/>
    <col min="13" max="13" width="7.6640625" style="39" customWidth="1"/>
    <col min="14" max="14" width="8.88671875" style="39" customWidth="1"/>
    <col min="15" max="15" width="8.109375" style="39" customWidth="1"/>
    <col min="16" max="16" width="7.44140625" style="39" customWidth="1"/>
    <col min="17" max="16384" width="9.109375" style="39"/>
  </cols>
  <sheetData>
    <row r="1" spans="1:18" s="26" customFormat="1" ht="13.5" customHeight="1">
      <c r="A1" s="96"/>
      <c r="B1" s="30"/>
      <c r="C1" s="27"/>
      <c r="D1" s="28"/>
      <c r="E1" s="28"/>
      <c r="F1" s="28"/>
      <c r="G1" s="28"/>
      <c r="H1" s="29"/>
      <c r="I1" s="29"/>
      <c r="J1" s="29"/>
      <c r="K1" s="29"/>
      <c r="L1" s="29"/>
      <c r="M1" s="29"/>
      <c r="N1" s="29"/>
      <c r="O1" s="29"/>
    </row>
    <row r="2" spans="1:18" s="26" customFormat="1" ht="13.5" customHeight="1">
      <c r="A2" s="130" t="s">
        <v>75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</row>
    <row r="3" spans="1:18" s="26" customFormat="1" ht="13.5" customHeight="1">
      <c r="A3" s="131" t="s">
        <v>76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</row>
    <row r="4" spans="1:18" s="99" customFormat="1" ht="14.4">
      <c r="A4" s="97" t="s">
        <v>77</v>
      </c>
      <c r="B4" s="97"/>
      <c r="C4" s="97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8" s="99" customFormat="1" ht="14.4">
      <c r="A5" s="100" t="s">
        <v>78</v>
      </c>
      <c r="B5" s="100"/>
      <c r="C5" s="100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8" s="99" customFormat="1" ht="14.4">
      <c r="A6" s="132" t="s">
        <v>79</v>
      </c>
      <c r="B6" s="132"/>
      <c r="C6" s="132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8" s="99" customFormat="1" ht="14.4">
      <c r="A7" s="132" t="s">
        <v>80</v>
      </c>
      <c r="B7" s="132"/>
      <c r="C7" s="132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</row>
    <row r="8" spans="1:18" s="26" customFormat="1" ht="13.5" customHeight="1">
      <c r="A8" s="87"/>
      <c r="B8" s="73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8" ht="13.5" customHeight="1">
      <c r="A9" s="31"/>
      <c r="B9" s="78"/>
      <c r="C9" s="32"/>
      <c r="D9" s="32"/>
      <c r="E9" s="33"/>
      <c r="F9" s="33"/>
      <c r="G9" s="33"/>
      <c r="H9" s="34"/>
      <c r="I9" s="35"/>
      <c r="J9" s="36"/>
      <c r="K9" s="36"/>
      <c r="L9" s="36"/>
      <c r="M9" s="36"/>
      <c r="N9" s="37" t="s">
        <v>6</v>
      </c>
      <c r="O9" s="15"/>
      <c r="P9" s="38" t="s">
        <v>48</v>
      </c>
    </row>
    <row r="10" spans="1:18" ht="13.5" customHeight="1">
      <c r="A10" s="40"/>
      <c r="B10" s="74"/>
      <c r="C10" s="41"/>
      <c r="D10" s="34"/>
      <c r="E10" s="42"/>
      <c r="F10" s="42"/>
      <c r="G10" s="42"/>
      <c r="H10" s="42"/>
      <c r="I10" s="43"/>
      <c r="J10" s="44"/>
      <c r="K10" s="36"/>
      <c r="L10" s="36"/>
      <c r="M10" s="36"/>
      <c r="N10" s="37" t="s">
        <v>49</v>
      </c>
      <c r="O10" s="101"/>
      <c r="P10" s="102"/>
    </row>
    <row r="11" spans="1:18" ht="13.5" customHeight="1">
      <c r="A11" s="122" t="s">
        <v>36</v>
      </c>
      <c r="B11" s="124" t="s">
        <v>5</v>
      </c>
      <c r="C11" s="126" t="s">
        <v>4</v>
      </c>
      <c r="D11" s="128" t="s">
        <v>37</v>
      </c>
      <c r="E11" s="122" t="s">
        <v>38</v>
      </c>
      <c r="F11" s="116" t="s">
        <v>3</v>
      </c>
      <c r="G11" s="117"/>
      <c r="H11" s="117"/>
      <c r="I11" s="117"/>
      <c r="J11" s="117"/>
      <c r="K11" s="118"/>
      <c r="L11" s="119" t="s">
        <v>44</v>
      </c>
      <c r="M11" s="119"/>
      <c r="N11" s="119"/>
      <c r="O11" s="119"/>
      <c r="P11" s="120" t="s">
        <v>47</v>
      </c>
    </row>
    <row r="12" spans="1:18" ht="36.6" thickBot="1">
      <c r="A12" s="123"/>
      <c r="B12" s="125"/>
      <c r="C12" s="127"/>
      <c r="D12" s="129" t="s">
        <v>2</v>
      </c>
      <c r="E12" s="123" t="s">
        <v>1</v>
      </c>
      <c r="F12" s="45" t="s">
        <v>39</v>
      </c>
      <c r="G12" s="45" t="s">
        <v>40</v>
      </c>
      <c r="H12" s="45" t="s">
        <v>41</v>
      </c>
      <c r="I12" s="46" t="s">
        <v>42</v>
      </c>
      <c r="J12" s="88" t="s">
        <v>43</v>
      </c>
      <c r="K12" s="88" t="s">
        <v>45</v>
      </c>
      <c r="L12" s="47" t="s">
        <v>46</v>
      </c>
      <c r="M12" s="47" t="s">
        <v>41</v>
      </c>
      <c r="N12" s="47" t="s">
        <v>42</v>
      </c>
      <c r="O12" s="47" t="s">
        <v>43</v>
      </c>
      <c r="P12" s="121"/>
      <c r="Q12" s="48"/>
    </row>
    <row r="13" spans="1:18" ht="13.5" customHeight="1" thickTop="1">
      <c r="A13" s="1">
        <v>1</v>
      </c>
      <c r="B13" s="79" t="s">
        <v>59</v>
      </c>
      <c r="C13" s="14" t="s">
        <v>35</v>
      </c>
      <c r="D13" s="2" t="s">
        <v>7</v>
      </c>
      <c r="E13" s="2">
        <v>38</v>
      </c>
      <c r="F13" s="21"/>
      <c r="G13" s="21"/>
      <c r="H13" s="49"/>
      <c r="I13" s="3"/>
      <c r="J13" s="20"/>
      <c r="K13" s="20"/>
      <c r="L13" s="20"/>
      <c r="M13" s="20"/>
      <c r="N13" s="50"/>
      <c r="O13" s="21"/>
      <c r="P13" s="21"/>
    </row>
    <row r="14" spans="1:18" s="52" customFormat="1" ht="13.5" customHeight="1">
      <c r="A14" s="1">
        <v>2</v>
      </c>
      <c r="B14" s="79" t="s">
        <v>59</v>
      </c>
      <c r="C14" s="14" t="s">
        <v>50</v>
      </c>
      <c r="D14" s="2" t="s">
        <v>7</v>
      </c>
      <c r="E14" s="2">
        <v>126</v>
      </c>
      <c r="F14" s="51"/>
      <c r="G14" s="21"/>
      <c r="H14" s="49"/>
      <c r="I14" s="5"/>
      <c r="J14" s="20"/>
      <c r="K14" s="20"/>
      <c r="L14" s="20"/>
      <c r="M14" s="20"/>
      <c r="N14" s="50"/>
      <c r="O14" s="50"/>
      <c r="P14" s="50"/>
    </row>
    <row r="15" spans="1:18" s="52" customFormat="1" ht="13.5" customHeight="1">
      <c r="A15" s="1">
        <v>3</v>
      </c>
      <c r="B15" s="79" t="s">
        <v>59</v>
      </c>
      <c r="C15" s="14" t="s">
        <v>60</v>
      </c>
      <c r="D15" s="2" t="s">
        <v>7</v>
      </c>
      <c r="E15" s="2">
        <v>48</v>
      </c>
      <c r="F15" s="51"/>
      <c r="G15" s="21"/>
      <c r="H15" s="49"/>
      <c r="I15" s="5"/>
      <c r="J15" s="20"/>
      <c r="K15" s="20"/>
      <c r="L15" s="20"/>
      <c r="M15" s="20"/>
      <c r="N15" s="50"/>
      <c r="O15" s="50"/>
      <c r="P15" s="50"/>
      <c r="R15" s="39"/>
    </row>
    <row r="16" spans="1:18" s="52" customFormat="1" ht="13.5" customHeight="1">
      <c r="A16" s="1">
        <v>4</v>
      </c>
      <c r="B16" s="79" t="s">
        <v>59</v>
      </c>
      <c r="C16" s="16" t="s">
        <v>9</v>
      </c>
      <c r="D16" s="9" t="s">
        <v>0</v>
      </c>
      <c r="E16" s="10">
        <v>2</v>
      </c>
      <c r="F16" s="51"/>
      <c r="G16" s="21"/>
      <c r="H16" s="49"/>
      <c r="I16" s="5"/>
      <c r="J16" s="20"/>
      <c r="K16" s="20"/>
      <c r="L16" s="20"/>
      <c r="M16" s="20"/>
      <c r="N16" s="50"/>
      <c r="O16" s="50"/>
      <c r="P16" s="50"/>
      <c r="R16" s="39"/>
    </row>
    <row r="17" spans="1:17" s="52" customFormat="1" ht="13.5" customHeight="1">
      <c r="A17" s="1">
        <v>5</v>
      </c>
      <c r="B17" s="79" t="s">
        <v>59</v>
      </c>
      <c r="C17" s="16" t="s">
        <v>10</v>
      </c>
      <c r="D17" s="9" t="s">
        <v>0</v>
      </c>
      <c r="E17" s="10">
        <v>2</v>
      </c>
      <c r="F17" s="51"/>
      <c r="G17" s="21"/>
      <c r="H17" s="49"/>
      <c r="I17" s="5"/>
      <c r="J17" s="20"/>
      <c r="K17" s="20"/>
      <c r="L17" s="20"/>
      <c r="M17" s="20"/>
      <c r="N17" s="50"/>
      <c r="O17" s="50"/>
      <c r="P17" s="50"/>
    </row>
    <row r="18" spans="1:17" s="52" customFormat="1" ht="13.5" customHeight="1">
      <c r="A18" s="1">
        <v>6</v>
      </c>
      <c r="B18" s="79" t="s">
        <v>59</v>
      </c>
      <c r="C18" s="16" t="s">
        <v>11</v>
      </c>
      <c r="D18" s="9" t="s">
        <v>0</v>
      </c>
      <c r="E18" s="10">
        <v>2</v>
      </c>
      <c r="F18" s="51"/>
      <c r="G18" s="21"/>
      <c r="H18" s="49"/>
      <c r="I18" s="5"/>
      <c r="J18" s="20"/>
      <c r="K18" s="20"/>
      <c r="L18" s="20"/>
      <c r="M18" s="20"/>
      <c r="N18" s="50"/>
      <c r="O18" s="50"/>
      <c r="P18" s="50"/>
    </row>
    <row r="19" spans="1:17" s="52" customFormat="1" ht="13.5" customHeight="1">
      <c r="A19" s="1">
        <v>7</v>
      </c>
      <c r="B19" s="79" t="s">
        <v>59</v>
      </c>
      <c r="C19" s="16" t="s">
        <v>12</v>
      </c>
      <c r="D19" s="9" t="s">
        <v>0</v>
      </c>
      <c r="E19" s="10">
        <v>6</v>
      </c>
      <c r="F19" s="51"/>
      <c r="G19" s="21"/>
      <c r="H19" s="49"/>
      <c r="I19" s="5"/>
      <c r="J19" s="20"/>
      <c r="K19" s="20"/>
      <c r="L19" s="20"/>
      <c r="M19" s="20"/>
      <c r="N19" s="50"/>
      <c r="O19" s="50"/>
      <c r="P19" s="50"/>
    </row>
    <row r="20" spans="1:17" s="52" customFormat="1" ht="13.5" customHeight="1">
      <c r="A20" s="1">
        <v>8</v>
      </c>
      <c r="B20" s="79" t="s">
        <v>59</v>
      </c>
      <c r="C20" s="16" t="s">
        <v>13</v>
      </c>
      <c r="D20" s="9" t="s">
        <v>0</v>
      </c>
      <c r="E20" s="10">
        <v>4</v>
      </c>
      <c r="F20" s="51"/>
      <c r="G20" s="21"/>
      <c r="H20" s="49"/>
      <c r="I20" s="5"/>
      <c r="J20" s="20"/>
      <c r="K20" s="20"/>
      <c r="L20" s="20"/>
      <c r="M20" s="20"/>
      <c r="N20" s="50"/>
      <c r="O20" s="50"/>
      <c r="P20" s="50"/>
    </row>
    <row r="21" spans="1:17" s="52" customFormat="1" ht="13.5" customHeight="1">
      <c r="A21" s="1">
        <v>9</v>
      </c>
      <c r="B21" s="79" t="s">
        <v>59</v>
      </c>
      <c r="C21" s="17" t="s">
        <v>14</v>
      </c>
      <c r="D21" s="9" t="s">
        <v>7</v>
      </c>
      <c r="E21" s="10">
        <v>1</v>
      </c>
      <c r="F21" s="51"/>
      <c r="G21" s="21"/>
      <c r="H21" s="49"/>
      <c r="I21" s="5"/>
      <c r="J21" s="20"/>
      <c r="K21" s="20"/>
      <c r="L21" s="20"/>
      <c r="M21" s="20"/>
      <c r="N21" s="50"/>
      <c r="O21" s="50"/>
      <c r="P21" s="50"/>
    </row>
    <row r="22" spans="1:17" s="52" customFormat="1" ht="13.5" customHeight="1">
      <c r="A22" s="1">
        <v>10</v>
      </c>
      <c r="B22" s="79" t="s">
        <v>59</v>
      </c>
      <c r="C22" s="17" t="s">
        <v>15</v>
      </c>
      <c r="D22" s="9" t="s">
        <v>7</v>
      </c>
      <c r="E22" s="10">
        <v>1</v>
      </c>
      <c r="F22" s="51"/>
      <c r="G22" s="21"/>
      <c r="H22" s="49"/>
      <c r="I22" s="5"/>
      <c r="J22" s="20"/>
      <c r="K22" s="20"/>
      <c r="L22" s="20"/>
      <c r="M22" s="20"/>
      <c r="N22" s="50"/>
      <c r="O22" s="50"/>
      <c r="P22" s="50"/>
    </row>
    <row r="23" spans="1:17" s="52" customFormat="1" ht="13.5" customHeight="1">
      <c r="A23" s="1">
        <v>11</v>
      </c>
      <c r="B23" s="79" t="s">
        <v>59</v>
      </c>
      <c r="C23" s="17" t="s">
        <v>16</v>
      </c>
      <c r="D23" s="9" t="s">
        <v>7</v>
      </c>
      <c r="E23" s="10">
        <v>1</v>
      </c>
      <c r="F23" s="51"/>
      <c r="G23" s="21"/>
      <c r="H23" s="49"/>
      <c r="I23" s="5"/>
      <c r="J23" s="20"/>
      <c r="K23" s="20"/>
      <c r="L23" s="20"/>
      <c r="M23" s="20"/>
      <c r="N23" s="50"/>
      <c r="O23" s="50"/>
      <c r="P23" s="50"/>
    </row>
    <row r="24" spans="1:17" s="52" customFormat="1" ht="13.5" customHeight="1">
      <c r="A24" s="1">
        <v>12</v>
      </c>
      <c r="B24" s="79" t="s">
        <v>59</v>
      </c>
      <c r="C24" s="17" t="s">
        <v>17</v>
      </c>
      <c r="D24" s="9" t="s">
        <v>7</v>
      </c>
      <c r="E24" s="10">
        <v>29</v>
      </c>
      <c r="F24" s="51"/>
      <c r="G24" s="21"/>
      <c r="H24" s="49"/>
      <c r="I24" s="5"/>
      <c r="J24" s="20"/>
      <c r="K24" s="20"/>
      <c r="L24" s="20"/>
      <c r="M24" s="20"/>
      <c r="N24" s="50"/>
      <c r="O24" s="50"/>
      <c r="P24" s="50"/>
    </row>
    <row r="25" spans="1:17" s="52" customFormat="1" ht="13.5" customHeight="1">
      <c r="A25" s="1">
        <v>13</v>
      </c>
      <c r="B25" s="79" t="s">
        <v>59</v>
      </c>
      <c r="C25" s="17" t="s">
        <v>18</v>
      </c>
      <c r="D25" s="9" t="s">
        <v>7</v>
      </c>
      <c r="E25" s="10">
        <v>6</v>
      </c>
      <c r="F25" s="51"/>
      <c r="G25" s="21"/>
      <c r="H25" s="49"/>
      <c r="I25" s="5"/>
      <c r="J25" s="20"/>
      <c r="K25" s="20"/>
      <c r="L25" s="20"/>
      <c r="M25" s="20"/>
      <c r="N25" s="50"/>
      <c r="O25" s="50"/>
      <c r="P25" s="50"/>
    </row>
    <row r="26" spans="1:17" s="52" customFormat="1" ht="13.5" customHeight="1">
      <c r="A26" s="1">
        <v>14</v>
      </c>
      <c r="B26" s="79" t="s">
        <v>59</v>
      </c>
      <c r="C26" s="17" t="s">
        <v>19</v>
      </c>
      <c r="D26" s="12" t="s">
        <v>7</v>
      </c>
      <c r="E26" s="13">
        <v>38</v>
      </c>
      <c r="F26" s="51"/>
      <c r="G26" s="21"/>
      <c r="H26" s="49"/>
      <c r="I26" s="5"/>
      <c r="J26" s="20"/>
      <c r="K26" s="20"/>
      <c r="L26" s="20"/>
      <c r="M26" s="20"/>
      <c r="N26" s="50"/>
      <c r="O26" s="50"/>
      <c r="P26" s="50"/>
    </row>
    <row r="27" spans="1:17" ht="13.5" customHeight="1">
      <c r="A27" s="122" t="s">
        <v>36</v>
      </c>
      <c r="B27" s="124" t="s">
        <v>5</v>
      </c>
      <c r="C27" s="126" t="s">
        <v>4</v>
      </c>
      <c r="D27" s="128" t="s">
        <v>37</v>
      </c>
      <c r="E27" s="122" t="s">
        <v>38</v>
      </c>
      <c r="F27" s="116" t="s">
        <v>3</v>
      </c>
      <c r="G27" s="117"/>
      <c r="H27" s="117"/>
      <c r="I27" s="117"/>
      <c r="J27" s="117"/>
      <c r="K27" s="118"/>
      <c r="L27" s="119" t="s">
        <v>44</v>
      </c>
      <c r="M27" s="119"/>
      <c r="N27" s="119"/>
      <c r="O27" s="119"/>
      <c r="P27" s="120" t="s">
        <v>47</v>
      </c>
    </row>
    <row r="28" spans="1:17" ht="36.6" thickBot="1">
      <c r="A28" s="123"/>
      <c r="B28" s="125"/>
      <c r="C28" s="127"/>
      <c r="D28" s="129" t="s">
        <v>2</v>
      </c>
      <c r="E28" s="123" t="s">
        <v>1</v>
      </c>
      <c r="F28" s="45" t="s">
        <v>39</v>
      </c>
      <c r="G28" s="45" t="s">
        <v>40</v>
      </c>
      <c r="H28" s="45" t="s">
        <v>41</v>
      </c>
      <c r="I28" s="46" t="s">
        <v>42</v>
      </c>
      <c r="J28" s="88" t="s">
        <v>43</v>
      </c>
      <c r="K28" s="88" t="s">
        <v>45</v>
      </c>
      <c r="L28" s="47" t="s">
        <v>46</v>
      </c>
      <c r="M28" s="47" t="s">
        <v>41</v>
      </c>
      <c r="N28" s="47" t="s">
        <v>42</v>
      </c>
      <c r="O28" s="47" t="s">
        <v>43</v>
      </c>
      <c r="P28" s="121"/>
      <c r="Q28" s="48"/>
    </row>
    <row r="29" spans="1:17" s="52" customFormat="1" ht="13.5" customHeight="1" thickTop="1">
      <c r="A29" s="1">
        <v>15</v>
      </c>
      <c r="B29" s="79" t="s">
        <v>59</v>
      </c>
      <c r="C29" s="18" t="s">
        <v>20</v>
      </c>
      <c r="D29" s="4" t="s">
        <v>0</v>
      </c>
      <c r="E29" s="4">
        <v>38</v>
      </c>
      <c r="F29" s="51"/>
      <c r="G29" s="21"/>
      <c r="H29" s="49"/>
      <c r="I29" s="5"/>
      <c r="J29" s="20"/>
      <c r="K29" s="20"/>
      <c r="L29" s="20"/>
      <c r="M29" s="20"/>
      <c r="N29" s="50"/>
      <c r="O29" s="50"/>
      <c r="P29" s="50"/>
    </row>
    <row r="30" spans="1:17" s="52" customFormat="1" ht="13.5" customHeight="1">
      <c r="A30" s="1">
        <v>16</v>
      </c>
      <c r="B30" s="79" t="s">
        <v>59</v>
      </c>
      <c r="C30" s="18" t="s">
        <v>21</v>
      </c>
      <c r="D30" s="4" t="s">
        <v>0</v>
      </c>
      <c r="E30" s="4">
        <v>38</v>
      </c>
      <c r="F30" s="51"/>
      <c r="G30" s="21"/>
      <c r="H30" s="49"/>
      <c r="I30" s="5"/>
      <c r="J30" s="20"/>
      <c r="K30" s="20"/>
      <c r="L30" s="20"/>
      <c r="M30" s="20"/>
      <c r="N30" s="50"/>
      <c r="O30" s="50"/>
      <c r="P30" s="50"/>
    </row>
    <row r="31" spans="1:17" s="52" customFormat="1" ht="13.5" customHeight="1">
      <c r="A31" s="1">
        <v>17</v>
      </c>
      <c r="B31" s="79" t="s">
        <v>59</v>
      </c>
      <c r="C31" s="18" t="s">
        <v>22</v>
      </c>
      <c r="D31" s="4" t="s">
        <v>0</v>
      </c>
      <c r="E31" s="4">
        <v>26</v>
      </c>
      <c r="F31" s="51"/>
      <c r="G31" s="21"/>
      <c r="H31" s="49"/>
      <c r="I31" s="5"/>
      <c r="J31" s="20"/>
      <c r="K31" s="20"/>
      <c r="L31" s="20"/>
      <c r="M31" s="20"/>
      <c r="N31" s="50"/>
      <c r="O31" s="50"/>
      <c r="P31" s="50"/>
    </row>
    <row r="32" spans="1:17" s="52" customFormat="1" ht="13.5" customHeight="1">
      <c r="A32" s="1">
        <v>18</v>
      </c>
      <c r="B32" s="79" t="s">
        <v>59</v>
      </c>
      <c r="C32" s="18" t="s">
        <v>23</v>
      </c>
      <c r="D32" s="4" t="s">
        <v>0</v>
      </c>
      <c r="E32" s="4">
        <v>12</v>
      </c>
      <c r="F32" s="51"/>
      <c r="G32" s="21"/>
      <c r="H32" s="49"/>
      <c r="I32" s="5"/>
      <c r="J32" s="20"/>
      <c r="K32" s="20"/>
      <c r="L32" s="20"/>
      <c r="M32" s="20"/>
      <c r="N32" s="50"/>
      <c r="O32" s="50"/>
      <c r="P32" s="50"/>
    </row>
    <row r="33" spans="1:18" s="52" customFormat="1" ht="13.5" customHeight="1">
      <c r="A33" s="1">
        <v>19</v>
      </c>
      <c r="B33" s="79" t="s">
        <v>59</v>
      </c>
      <c r="C33" s="18" t="s">
        <v>24</v>
      </c>
      <c r="D33" s="4" t="s">
        <v>0</v>
      </c>
      <c r="E33" s="4">
        <v>4</v>
      </c>
      <c r="F33" s="51"/>
      <c r="G33" s="21"/>
      <c r="H33" s="49"/>
      <c r="I33" s="5"/>
      <c r="J33" s="20"/>
      <c r="K33" s="20"/>
      <c r="L33" s="20"/>
      <c r="M33" s="20"/>
      <c r="N33" s="50"/>
      <c r="O33" s="50"/>
      <c r="P33" s="50"/>
    </row>
    <row r="34" spans="1:18" s="52" customFormat="1" ht="13.5" customHeight="1">
      <c r="A34" s="1">
        <v>20</v>
      </c>
      <c r="B34" s="79" t="s">
        <v>59</v>
      </c>
      <c r="C34" s="18" t="s">
        <v>25</v>
      </c>
      <c r="D34" s="4" t="s">
        <v>0</v>
      </c>
      <c r="E34" s="4">
        <v>8</v>
      </c>
      <c r="F34" s="51"/>
      <c r="G34" s="21"/>
      <c r="H34" s="49"/>
      <c r="I34" s="5"/>
      <c r="J34" s="20"/>
      <c r="K34" s="20"/>
      <c r="L34" s="20"/>
      <c r="M34" s="20"/>
      <c r="N34" s="50"/>
      <c r="O34" s="50"/>
      <c r="P34" s="50"/>
    </row>
    <row r="35" spans="1:18" s="52" customFormat="1" ht="13.5" customHeight="1">
      <c r="A35" s="1">
        <v>21</v>
      </c>
      <c r="B35" s="79" t="s">
        <v>59</v>
      </c>
      <c r="C35" s="18" t="s">
        <v>26</v>
      </c>
      <c r="D35" s="4" t="s">
        <v>0</v>
      </c>
      <c r="E35" s="4">
        <v>12</v>
      </c>
      <c r="F35" s="51"/>
      <c r="G35" s="21"/>
      <c r="H35" s="49"/>
      <c r="I35" s="5"/>
      <c r="J35" s="20"/>
      <c r="K35" s="20"/>
      <c r="L35" s="20"/>
      <c r="M35" s="20"/>
      <c r="N35" s="50"/>
      <c r="O35" s="50"/>
      <c r="P35" s="50"/>
    </row>
    <row r="36" spans="1:18" s="52" customFormat="1" ht="13.5" customHeight="1">
      <c r="A36" s="1">
        <v>22</v>
      </c>
      <c r="B36" s="79" t="s">
        <v>59</v>
      </c>
      <c r="C36" s="17" t="s">
        <v>27</v>
      </c>
      <c r="D36" s="9" t="s">
        <v>8</v>
      </c>
      <c r="E36" s="10">
        <v>70</v>
      </c>
      <c r="F36" s="51"/>
      <c r="G36" s="21"/>
      <c r="H36" s="49"/>
      <c r="I36" s="5"/>
      <c r="J36" s="20"/>
      <c r="K36" s="20"/>
      <c r="L36" s="20"/>
      <c r="M36" s="20"/>
      <c r="N36" s="50"/>
      <c r="O36" s="50"/>
      <c r="P36" s="50"/>
    </row>
    <row r="37" spans="1:18" s="52" customFormat="1" ht="13.5" customHeight="1">
      <c r="A37" s="1">
        <v>23</v>
      </c>
      <c r="B37" s="79" t="s">
        <v>59</v>
      </c>
      <c r="C37" s="17" t="s">
        <v>28</v>
      </c>
      <c r="D37" s="9" t="s">
        <v>8</v>
      </c>
      <c r="E37" s="10">
        <v>12</v>
      </c>
      <c r="F37" s="51"/>
      <c r="G37" s="21"/>
      <c r="H37" s="49"/>
      <c r="I37" s="5"/>
      <c r="J37" s="20"/>
      <c r="K37" s="20"/>
      <c r="L37" s="20"/>
      <c r="M37" s="20"/>
      <c r="N37" s="50"/>
      <c r="O37" s="50"/>
      <c r="P37" s="50"/>
    </row>
    <row r="38" spans="1:18" s="52" customFormat="1" ht="13.5" customHeight="1">
      <c r="A38" s="1">
        <v>24</v>
      </c>
      <c r="B38" s="79" t="s">
        <v>59</v>
      </c>
      <c r="C38" s="17" t="s">
        <v>29</v>
      </c>
      <c r="D38" s="9" t="s">
        <v>8</v>
      </c>
      <c r="E38" s="10">
        <v>300</v>
      </c>
      <c r="F38" s="51"/>
      <c r="G38" s="21"/>
      <c r="H38" s="49"/>
      <c r="I38" s="5"/>
      <c r="J38" s="20"/>
      <c r="K38" s="20"/>
      <c r="L38" s="20"/>
      <c r="M38" s="20"/>
      <c r="N38" s="50"/>
      <c r="O38" s="50"/>
      <c r="P38" s="50"/>
    </row>
    <row r="39" spans="1:18" s="52" customFormat="1" ht="13.5" customHeight="1">
      <c r="A39" s="1">
        <v>25</v>
      </c>
      <c r="B39" s="79" t="s">
        <v>59</v>
      </c>
      <c r="C39" s="17" t="s">
        <v>30</v>
      </c>
      <c r="D39" s="9" t="s">
        <v>8</v>
      </c>
      <c r="E39" s="10">
        <v>12</v>
      </c>
      <c r="F39" s="51"/>
      <c r="G39" s="21"/>
      <c r="H39" s="49"/>
      <c r="I39" s="5"/>
      <c r="J39" s="20"/>
      <c r="K39" s="20"/>
      <c r="L39" s="20"/>
      <c r="M39" s="20"/>
      <c r="N39" s="50"/>
      <c r="O39" s="50"/>
      <c r="P39" s="50"/>
    </row>
    <row r="40" spans="1:18" s="52" customFormat="1" ht="13.5" customHeight="1">
      <c r="A40" s="1">
        <v>26</v>
      </c>
      <c r="B40" s="79" t="s">
        <v>59</v>
      </c>
      <c r="C40" s="17" t="s">
        <v>31</v>
      </c>
      <c r="D40" s="9" t="s">
        <v>8</v>
      </c>
      <c r="E40" s="10">
        <v>24</v>
      </c>
      <c r="F40" s="51"/>
      <c r="G40" s="21"/>
      <c r="H40" s="49"/>
      <c r="I40" s="5"/>
      <c r="J40" s="20"/>
      <c r="K40" s="20"/>
      <c r="L40" s="20"/>
      <c r="M40" s="20"/>
      <c r="N40" s="50"/>
      <c r="O40" s="50"/>
      <c r="P40" s="50"/>
    </row>
    <row r="41" spans="1:18" s="52" customFormat="1" ht="13.5" customHeight="1">
      <c r="A41" s="1">
        <v>27</v>
      </c>
      <c r="B41" s="79" t="s">
        <v>59</v>
      </c>
      <c r="C41" s="17" t="s">
        <v>61</v>
      </c>
      <c r="D41" s="9" t="s">
        <v>7</v>
      </c>
      <c r="E41" s="10">
        <v>240</v>
      </c>
      <c r="F41" s="51"/>
      <c r="G41" s="21"/>
      <c r="H41" s="49"/>
      <c r="I41" s="5"/>
      <c r="J41" s="20"/>
      <c r="K41" s="20"/>
      <c r="L41" s="20"/>
      <c r="M41" s="20"/>
      <c r="N41" s="50"/>
      <c r="O41" s="50"/>
      <c r="P41" s="50"/>
    </row>
    <row r="42" spans="1:18" s="52" customFormat="1" ht="13.5" customHeight="1">
      <c r="A42" s="1">
        <v>28</v>
      </c>
      <c r="B42" s="79" t="s">
        <v>59</v>
      </c>
      <c r="C42" s="17" t="s">
        <v>62</v>
      </c>
      <c r="D42" s="9" t="s">
        <v>7</v>
      </c>
      <c r="E42" s="10">
        <v>32</v>
      </c>
      <c r="F42" s="51"/>
      <c r="G42" s="21"/>
      <c r="H42" s="49"/>
      <c r="I42" s="5"/>
      <c r="J42" s="20"/>
      <c r="K42" s="20"/>
      <c r="L42" s="20"/>
      <c r="M42" s="20"/>
      <c r="N42" s="50"/>
      <c r="O42" s="50"/>
      <c r="P42" s="50"/>
    </row>
    <row r="43" spans="1:18" s="52" customFormat="1" ht="13.5" customHeight="1">
      <c r="A43" s="1">
        <v>29</v>
      </c>
      <c r="B43" s="79" t="s">
        <v>59</v>
      </c>
      <c r="C43" s="17" t="s">
        <v>63</v>
      </c>
      <c r="D43" s="9" t="s">
        <v>7</v>
      </c>
      <c r="E43" s="10">
        <v>24</v>
      </c>
      <c r="F43" s="51"/>
      <c r="G43" s="21"/>
      <c r="H43" s="49"/>
      <c r="I43" s="5"/>
      <c r="J43" s="20"/>
      <c r="K43" s="20"/>
      <c r="L43" s="20"/>
      <c r="M43" s="20"/>
      <c r="N43" s="50"/>
      <c r="O43" s="50"/>
      <c r="P43" s="50"/>
    </row>
    <row r="44" spans="1:18" s="52" customFormat="1" ht="13.5" customHeight="1">
      <c r="A44" s="1">
        <v>30</v>
      </c>
      <c r="B44" s="79" t="s">
        <v>59</v>
      </c>
      <c r="C44" s="17" t="s">
        <v>64</v>
      </c>
      <c r="D44" s="9" t="s">
        <v>7</v>
      </c>
      <c r="E44" s="10">
        <v>16</v>
      </c>
      <c r="F44" s="51"/>
      <c r="G44" s="21"/>
      <c r="H44" s="49"/>
      <c r="I44" s="5"/>
      <c r="J44" s="20"/>
      <c r="K44" s="20"/>
      <c r="L44" s="20"/>
      <c r="M44" s="20"/>
      <c r="N44" s="50"/>
      <c r="O44" s="50"/>
      <c r="P44" s="50"/>
    </row>
    <row r="45" spans="1:18" s="52" customFormat="1" ht="13.5" customHeight="1">
      <c r="A45" s="1">
        <v>31</v>
      </c>
      <c r="B45" s="79" t="s">
        <v>59</v>
      </c>
      <c r="C45" s="17" t="s">
        <v>65</v>
      </c>
      <c r="D45" s="9" t="s">
        <v>7</v>
      </c>
      <c r="E45" s="10">
        <v>60</v>
      </c>
      <c r="F45" s="51"/>
      <c r="G45" s="21"/>
      <c r="H45" s="49"/>
      <c r="I45" s="5"/>
      <c r="J45" s="20"/>
      <c r="K45" s="20"/>
      <c r="L45" s="20"/>
      <c r="M45" s="20"/>
      <c r="N45" s="50"/>
      <c r="O45" s="50"/>
      <c r="P45" s="50"/>
    </row>
    <row r="46" spans="1:18" s="52" customFormat="1" ht="13.5" customHeight="1">
      <c r="A46" s="1">
        <v>32</v>
      </c>
      <c r="B46" s="79" t="s">
        <v>59</v>
      </c>
      <c r="C46" s="17" t="s">
        <v>66</v>
      </c>
      <c r="D46" s="9" t="s">
        <v>7</v>
      </c>
      <c r="E46" s="10">
        <v>16</v>
      </c>
      <c r="F46" s="51"/>
      <c r="G46" s="21"/>
      <c r="H46" s="49"/>
      <c r="I46" s="5"/>
      <c r="J46" s="20"/>
      <c r="K46" s="20"/>
      <c r="L46" s="20"/>
      <c r="M46" s="20"/>
      <c r="N46" s="50"/>
      <c r="O46" s="50"/>
      <c r="P46" s="50"/>
    </row>
    <row r="47" spans="1:18" s="52" customFormat="1" ht="13.5" customHeight="1">
      <c r="A47" s="1">
        <v>33</v>
      </c>
      <c r="B47" s="79" t="s">
        <v>59</v>
      </c>
      <c r="C47" s="17" t="s">
        <v>67</v>
      </c>
      <c r="D47" s="9" t="s">
        <v>7</v>
      </c>
      <c r="E47" s="10">
        <v>4</v>
      </c>
      <c r="F47" s="51"/>
      <c r="G47" s="21"/>
      <c r="H47" s="49"/>
      <c r="I47" s="5"/>
      <c r="J47" s="20"/>
      <c r="K47" s="20"/>
      <c r="L47" s="20"/>
      <c r="M47" s="20"/>
      <c r="N47" s="50"/>
      <c r="O47" s="50"/>
      <c r="P47" s="50"/>
    </row>
    <row r="48" spans="1:18" s="52" customFormat="1" ht="13.5" customHeight="1">
      <c r="A48" s="1">
        <v>34</v>
      </c>
      <c r="B48" s="79" t="s">
        <v>59</v>
      </c>
      <c r="C48" s="17" t="s">
        <v>68</v>
      </c>
      <c r="D48" s="9" t="s">
        <v>7</v>
      </c>
      <c r="E48" s="10">
        <v>4</v>
      </c>
      <c r="F48" s="51"/>
      <c r="G48" s="21"/>
      <c r="H48" s="49"/>
      <c r="I48" s="5"/>
      <c r="J48" s="20"/>
      <c r="K48" s="20"/>
      <c r="L48" s="20"/>
      <c r="M48" s="20"/>
      <c r="N48" s="50"/>
      <c r="O48" s="50"/>
      <c r="P48" s="50"/>
      <c r="R48" s="39"/>
    </row>
    <row r="49" spans="1:18" s="52" customFormat="1" ht="13.5" customHeight="1">
      <c r="A49" s="1">
        <v>35</v>
      </c>
      <c r="B49" s="79" t="s">
        <v>59</v>
      </c>
      <c r="C49" s="17" t="s">
        <v>69</v>
      </c>
      <c r="D49" s="9" t="s">
        <v>7</v>
      </c>
      <c r="E49" s="10">
        <v>12</v>
      </c>
      <c r="F49" s="51"/>
      <c r="G49" s="21"/>
      <c r="H49" s="49"/>
      <c r="I49" s="5"/>
      <c r="J49" s="20"/>
      <c r="K49" s="20"/>
      <c r="L49" s="20"/>
      <c r="M49" s="20"/>
      <c r="N49" s="50"/>
      <c r="O49" s="50"/>
      <c r="P49" s="50"/>
      <c r="R49" s="39"/>
    </row>
    <row r="50" spans="1:18" s="52" customFormat="1" ht="13.5" customHeight="1">
      <c r="A50" s="1">
        <v>36</v>
      </c>
      <c r="B50" s="79" t="s">
        <v>59</v>
      </c>
      <c r="C50" s="17" t="s">
        <v>70</v>
      </c>
      <c r="D50" s="9" t="s">
        <v>7</v>
      </c>
      <c r="E50" s="10">
        <v>8</v>
      </c>
      <c r="F50" s="51"/>
      <c r="G50" s="21"/>
      <c r="H50" s="49"/>
      <c r="I50" s="5"/>
      <c r="J50" s="20"/>
      <c r="K50" s="20"/>
      <c r="L50" s="20"/>
      <c r="M50" s="20"/>
      <c r="N50" s="50"/>
      <c r="O50" s="50"/>
      <c r="P50" s="50"/>
      <c r="R50" s="58"/>
    </row>
    <row r="51" spans="1:18" s="52" customFormat="1" ht="13.5" customHeight="1">
      <c r="A51" s="1">
        <v>37</v>
      </c>
      <c r="B51" s="79" t="s">
        <v>59</v>
      </c>
      <c r="C51" s="17" t="s">
        <v>71</v>
      </c>
      <c r="D51" s="9" t="s">
        <v>7</v>
      </c>
      <c r="E51" s="10">
        <v>4</v>
      </c>
      <c r="F51" s="51"/>
      <c r="G51" s="21"/>
      <c r="H51" s="49"/>
      <c r="I51" s="5"/>
      <c r="J51" s="20"/>
      <c r="K51" s="20"/>
      <c r="L51" s="20"/>
      <c r="M51" s="20"/>
      <c r="N51" s="50"/>
      <c r="O51" s="50"/>
      <c r="P51" s="50"/>
    </row>
    <row r="52" spans="1:18" s="52" customFormat="1" ht="13.5" customHeight="1">
      <c r="A52" s="1">
        <v>38</v>
      </c>
      <c r="B52" s="79" t="s">
        <v>59</v>
      </c>
      <c r="C52" s="17" t="s">
        <v>72</v>
      </c>
      <c r="D52" s="9" t="s">
        <v>7</v>
      </c>
      <c r="E52" s="10">
        <v>64</v>
      </c>
      <c r="F52" s="51"/>
      <c r="G52" s="21"/>
      <c r="H52" s="49"/>
      <c r="I52" s="5"/>
      <c r="J52" s="20"/>
      <c r="K52" s="20"/>
      <c r="L52" s="20"/>
      <c r="M52" s="20"/>
      <c r="N52" s="50"/>
      <c r="O52" s="50"/>
      <c r="P52" s="50"/>
      <c r="R52" s="39"/>
    </row>
    <row r="53" spans="1:18" s="52" customFormat="1" ht="13.5" customHeight="1">
      <c r="A53" s="1">
        <v>39</v>
      </c>
      <c r="B53" s="79" t="s">
        <v>59</v>
      </c>
      <c r="C53" s="17" t="s">
        <v>73</v>
      </c>
      <c r="D53" s="9" t="s">
        <v>7</v>
      </c>
      <c r="E53" s="10">
        <v>16</v>
      </c>
      <c r="F53" s="51"/>
      <c r="G53" s="21"/>
      <c r="H53" s="49"/>
      <c r="I53" s="5"/>
      <c r="J53" s="20"/>
      <c r="K53" s="20"/>
      <c r="L53" s="20"/>
      <c r="M53" s="20"/>
      <c r="N53" s="50"/>
      <c r="O53" s="50"/>
      <c r="P53" s="50"/>
      <c r="R53" s="39"/>
    </row>
    <row r="54" spans="1:18" s="52" customFormat="1" ht="13.5" customHeight="1">
      <c r="A54" s="1">
        <v>40</v>
      </c>
      <c r="B54" s="79" t="s">
        <v>59</v>
      </c>
      <c r="C54" s="17" t="s">
        <v>74</v>
      </c>
      <c r="D54" s="9" t="s">
        <v>7</v>
      </c>
      <c r="E54" s="10">
        <v>44</v>
      </c>
      <c r="F54" s="51"/>
      <c r="G54" s="21"/>
      <c r="H54" s="49"/>
      <c r="I54" s="5"/>
      <c r="J54" s="20"/>
      <c r="K54" s="20"/>
      <c r="L54" s="20"/>
      <c r="M54" s="20"/>
      <c r="N54" s="50"/>
      <c r="O54" s="50"/>
      <c r="P54" s="50"/>
      <c r="R54" s="39"/>
    </row>
    <row r="55" spans="1:18" s="52" customFormat="1" ht="13.5" customHeight="1">
      <c r="A55" s="1">
        <v>41</v>
      </c>
      <c r="B55" s="79" t="s">
        <v>59</v>
      </c>
      <c r="C55" s="17" t="s">
        <v>52</v>
      </c>
      <c r="D55" s="9" t="s">
        <v>7</v>
      </c>
      <c r="E55" s="10">
        <v>92</v>
      </c>
      <c r="F55" s="51"/>
      <c r="G55" s="21"/>
      <c r="H55" s="49"/>
      <c r="I55" s="5"/>
      <c r="J55" s="20"/>
      <c r="K55" s="20"/>
      <c r="L55" s="20"/>
      <c r="M55" s="20"/>
      <c r="N55" s="50"/>
      <c r="O55" s="50"/>
      <c r="P55" s="50"/>
      <c r="R55" s="39"/>
    </row>
    <row r="56" spans="1:18" s="52" customFormat="1" ht="13.5" customHeight="1">
      <c r="A56" s="1">
        <v>42</v>
      </c>
      <c r="B56" s="79" t="s">
        <v>59</v>
      </c>
      <c r="C56" s="17" t="s">
        <v>32</v>
      </c>
      <c r="D56" s="9" t="s">
        <v>7</v>
      </c>
      <c r="E56" s="10">
        <v>4</v>
      </c>
      <c r="F56" s="51"/>
      <c r="G56" s="21"/>
      <c r="H56" s="49"/>
      <c r="I56" s="5"/>
      <c r="J56" s="20"/>
      <c r="K56" s="20"/>
      <c r="L56" s="20"/>
      <c r="M56" s="20"/>
      <c r="N56" s="50"/>
      <c r="O56" s="50"/>
      <c r="P56" s="50"/>
      <c r="R56" s="39"/>
    </row>
    <row r="57" spans="1:18" s="52" customFormat="1" ht="13.5" customHeight="1">
      <c r="A57" s="1">
        <v>43</v>
      </c>
      <c r="B57" s="79" t="s">
        <v>59</v>
      </c>
      <c r="C57" s="17" t="s">
        <v>33</v>
      </c>
      <c r="D57" s="9" t="s">
        <v>7</v>
      </c>
      <c r="E57" s="10">
        <v>20</v>
      </c>
      <c r="F57" s="51"/>
      <c r="G57" s="21"/>
      <c r="H57" s="49"/>
      <c r="I57" s="5"/>
      <c r="J57" s="20"/>
      <c r="K57" s="20"/>
      <c r="L57" s="20"/>
      <c r="M57" s="20"/>
      <c r="N57" s="50"/>
      <c r="O57" s="50"/>
      <c r="P57" s="50"/>
      <c r="R57" s="39"/>
    </row>
    <row r="58" spans="1:18" s="58" customFormat="1" ht="24">
      <c r="A58" s="25">
        <v>44</v>
      </c>
      <c r="B58" s="80" t="s">
        <v>59</v>
      </c>
      <c r="C58" s="11" t="s">
        <v>34</v>
      </c>
      <c r="D58" s="6" t="s">
        <v>8</v>
      </c>
      <c r="E58" s="7">
        <v>210</v>
      </c>
      <c r="F58" s="56"/>
      <c r="G58" s="53"/>
      <c r="H58" s="54"/>
      <c r="I58" s="8"/>
      <c r="J58" s="55"/>
      <c r="K58" s="55"/>
      <c r="L58" s="55"/>
      <c r="M58" s="55"/>
      <c r="N58" s="57"/>
      <c r="O58" s="57"/>
      <c r="P58" s="57"/>
      <c r="R58" s="39"/>
    </row>
    <row r="59" spans="1:18" s="52" customFormat="1" ht="13.5" customHeight="1">
      <c r="A59" s="1">
        <v>45</v>
      </c>
      <c r="B59" s="79" t="s">
        <v>59</v>
      </c>
      <c r="C59" s="17" t="s">
        <v>53</v>
      </c>
      <c r="D59" s="9" t="s">
        <v>0</v>
      </c>
      <c r="E59" s="10">
        <v>1</v>
      </c>
      <c r="F59" s="51"/>
      <c r="G59" s="21"/>
      <c r="H59" s="49"/>
      <c r="I59" s="5"/>
      <c r="J59" s="20"/>
      <c r="K59" s="20"/>
      <c r="L59" s="20"/>
      <c r="M59" s="20"/>
      <c r="N59" s="50"/>
      <c r="O59" s="50"/>
      <c r="P59" s="50"/>
      <c r="R59" s="39"/>
    </row>
    <row r="60" spans="1:18" ht="13.5" customHeight="1">
      <c r="A60" s="122" t="s">
        <v>36</v>
      </c>
      <c r="B60" s="124" t="s">
        <v>5</v>
      </c>
      <c r="C60" s="126" t="s">
        <v>4</v>
      </c>
      <c r="D60" s="128" t="s">
        <v>37</v>
      </c>
      <c r="E60" s="122" t="s">
        <v>38</v>
      </c>
      <c r="F60" s="116" t="s">
        <v>3</v>
      </c>
      <c r="G60" s="117"/>
      <c r="H60" s="117"/>
      <c r="I60" s="117"/>
      <c r="J60" s="117"/>
      <c r="K60" s="118"/>
      <c r="L60" s="119" t="s">
        <v>44</v>
      </c>
      <c r="M60" s="119"/>
      <c r="N60" s="119"/>
      <c r="O60" s="119"/>
      <c r="P60" s="120" t="s">
        <v>47</v>
      </c>
    </row>
    <row r="61" spans="1:18" ht="36.6" thickBot="1">
      <c r="A61" s="123"/>
      <c r="B61" s="125"/>
      <c r="C61" s="127"/>
      <c r="D61" s="129" t="s">
        <v>2</v>
      </c>
      <c r="E61" s="123" t="s">
        <v>1</v>
      </c>
      <c r="F61" s="45" t="s">
        <v>39</v>
      </c>
      <c r="G61" s="45" t="s">
        <v>40</v>
      </c>
      <c r="H61" s="45" t="s">
        <v>41</v>
      </c>
      <c r="I61" s="46" t="s">
        <v>42</v>
      </c>
      <c r="J61" s="88" t="s">
        <v>43</v>
      </c>
      <c r="K61" s="88" t="s">
        <v>45</v>
      </c>
      <c r="L61" s="47" t="s">
        <v>46</v>
      </c>
      <c r="M61" s="47" t="s">
        <v>41</v>
      </c>
      <c r="N61" s="47" t="s">
        <v>42</v>
      </c>
      <c r="O61" s="47" t="s">
        <v>43</v>
      </c>
      <c r="P61" s="121"/>
      <c r="Q61" s="48"/>
    </row>
    <row r="62" spans="1:18" s="58" customFormat="1" ht="39" customHeight="1" thickTop="1">
      <c r="A62" s="25">
        <v>46</v>
      </c>
      <c r="B62" s="80" t="s">
        <v>59</v>
      </c>
      <c r="C62" s="14" t="s">
        <v>54</v>
      </c>
      <c r="D62" s="6" t="s">
        <v>0</v>
      </c>
      <c r="E62" s="7">
        <v>1</v>
      </c>
      <c r="F62" s="56"/>
      <c r="G62" s="53"/>
      <c r="H62" s="54"/>
      <c r="I62" s="19"/>
      <c r="J62" s="55"/>
      <c r="K62" s="55"/>
      <c r="L62" s="55"/>
      <c r="M62" s="55"/>
      <c r="N62" s="57"/>
      <c r="O62" s="57"/>
      <c r="P62" s="57"/>
      <c r="R62" s="39"/>
    </row>
    <row r="63" spans="1:18" s="52" customFormat="1" ht="13.5" customHeight="1" thickBot="1">
      <c r="A63" s="1">
        <v>47</v>
      </c>
      <c r="B63" s="79" t="s">
        <v>59</v>
      </c>
      <c r="C63" s="14" t="s">
        <v>55</v>
      </c>
      <c r="D63" s="2" t="s">
        <v>0</v>
      </c>
      <c r="E63" s="2">
        <v>1</v>
      </c>
      <c r="F63" s="51"/>
      <c r="G63" s="21"/>
      <c r="H63" s="49"/>
      <c r="I63" s="5"/>
      <c r="J63" s="20"/>
      <c r="K63" s="59"/>
      <c r="L63" s="20"/>
      <c r="M63" s="20"/>
      <c r="N63" s="50"/>
      <c r="O63" s="50"/>
      <c r="P63" s="50"/>
      <c r="R63" s="39"/>
    </row>
    <row r="64" spans="1:18" ht="13.5" customHeight="1" thickTop="1" thickBot="1">
      <c r="A64" s="91">
        <v>48</v>
      </c>
      <c r="B64" s="92" t="s">
        <v>59</v>
      </c>
      <c r="C64" s="93" t="s">
        <v>51</v>
      </c>
      <c r="D64" s="94" t="s">
        <v>0</v>
      </c>
      <c r="E64" s="94">
        <v>1</v>
      </c>
      <c r="F64" s="83"/>
      <c r="G64" s="61"/>
      <c r="H64" s="83"/>
      <c r="I64" s="95"/>
      <c r="J64" s="59"/>
      <c r="K64" s="59"/>
      <c r="L64" s="59"/>
      <c r="M64" s="59"/>
      <c r="N64" s="60"/>
      <c r="O64" s="61"/>
      <c r="P64" s="61"/>
    </row>
    <row r="65" spans="1:16" ht="13.5" customHeight="1" thickTop="1">
      <c r="A65" s="103" t="s">
        <v>57</v>
      </c>
      <c r="B65" s="104"/>
      <c r="C65" s="104"/>
      <c r="D65" s="104"/>
      <c r="E65" s="104"/>
      <c r="F65" s="104"/>
      <c r="G65" s="104"/>
      <c r="H65" s="104"/>
      <c r="I65" s="104"/>
      <c r="J65" s="104"/>
      <c r="K65" s="105"/>
      <c r="L65" s="90">
        <f>SUM(L13:L64)</f>
        <v>0</v>
      </c>
      <c r="M65" s="62">
        <f>SUM(M13:M64)</f>
        <v>0</v>
      </c>
      <c r="N65" s="63">
        <f>SUM(N13:N64)</f>
        <v>0</v>
      </c>
      <c r="O65" s="63">
        <f>SUM(O13:O64)</f>
        <v>0</v>
      </c>
      <c r="P65" s="63">
        <f>SUM(P13:P64)</f>
        <v>0</v>
      </c>
    </row>
    <row r="66" spans="1:16" ht="13.5" customHeight="1">
      <c r="A66" s="112" t="s">
        <v>81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14"/>
      <c r="L66" s="22"/>
      <c r="M66" s="23">
        <f>SUM(M65:M65)*5%</f>
        <v>0</v>
      </c>
      <c r="N66" s="23">
        <f>SUM(N65:N65)*5%</f>
        <v>0</v>
      </c>
      <c r="O66" s="23">
        <f>SUM(O65:O65)*5%</f>
        <v>0</v>
      </c>
      <c r="P66" s="24">
        <f>SUM(L66:O66)</f>
        <v>0</v>
      </c>
    </row>
    <row r="67" spans="1:16" ht="13.5" customHeight="1">
      <c r="A67" s="111" t="s">
        <v>82</v>
      </c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08">
        <f>P65*5%</f>
        <v>0</v>
      </c>
      <c r="M67" s="109"/>
      <c r="N67" s="109"/>
      <c r="O67" s="109"/>
      <c r="P67" s="110"/>
    </row>
    <row r="68" spans="1:16" ht="13.5" customHeight="1" thickBot="1">
      <c r="A68" s="115" t="s">
        <v>56</v>
      </c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89"/>
      <c r="M68" s="81">
        <f>M65*24.09%</f>
        <v>0</v>
      </c>
      <c r="N68" s="82"/>
      <c r="O68" s="82"/>
      <c r="P68" s="82">
        <f>SUM(L68:O68)</f>
        <v>0</v>
      </c>
    </row>
    <row r="69" spans="1:16" ht="13.5" customHeight="1" thickTop="1">
      <c r="A69" s="103" t="s">
        <v>58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5"/>
      <c r="L69" s="106">
        <f>P65+P66+L67+P68</f>
        <v>0</v>
      </c>
      <c r="M69" s="106"/>
      <c r="N69" s="106"/>
      <c r="O69" s="106"/>
      <c r="P69" s="107"/>
    </row>
    <row r="70" spans="1:16" ht="13.5" customHeight="1">
      <c r="A70" s="64"/>
      <c r="B70" s="75"/>
      <c r="C70" s="65"/>
      <c r="D70" s="64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</row>
    <row r="71" spans="1:16" ht="13.5" customHeight="1">
      <c r="A71" s="64"/>
      <c r="B71" s="76"/>
      <c r="D71" s="64"/>
      <c r="E71" s="64"/>
      <c r="F71" s="64"/>
      <c r="G71" s="64"/>
      <c r="H71" s="64"/>
      <c r="I71" s="66"/>
      <c r="J71" s="67"/>
      <c r="K71" s="66"/>
      <c r="L71" s="66"/>
      <c r="M71" s="66"/>
      <c r="N71" s="66"/>
      <c r="O71" s="66"/>
      <c r="P71" s="66"/>
    </row>
    <row r="72" spans="1:16" ht="13.5" customHeight="1">
      <c r="A72" s="64"/>
      <c r="B72" s="76"/>
      <c r="E72" s="68"/>
      <c r="F72" s="68"/>
      <c r="G72" s="68"/>
      <c r="H72" s="69"/>
      <c r="I72" s="66"/>
      <c r="M72" s="66"/>
      <c r="N72" s="66"/>
      <c r="O72" s="66"/>
      <c r="P72" s="66"/>
    </row>
    <row r="73" spans="1:16" ht="13.5" customHeight="1">
      <c r="A73" s="70"/>
      <c r="B73" s="76"/>
      <c r="E73" s="66"/>
      <c r="F73" s="66"/>
      <c r="G73" s="66"/>
      <c r="H73" s="66"/>
      <c r="I73" s="66"/>
      <c r="M73" s="66"/>
      <c r="N73" s="66"/>
      <c r="O73" s="66"/>
      <c r="P73" s="71"/>
    </row>
    <row r="74" spans="1:16" ht="13.5" customHeight="1">
      <c r="B74" s="76"/>
      <c r="E74" s="64"/>
      <c r="F74" s="64"/>
      <c r="G74" s="64"/>
      <c r="H74" s="64"/>
      <c r="I74" s="66"/>
      <c r="M74" s="66"/>
      <c r="N74" s="66"/>
      <c r="O74" s="66"/>
    </row>
    <row r="75" spans="1:16" ht="13.5" customHeight="1">
      <c r="B75" s="76"/>
      <c r="M75" s="66"/>
      <c r="N75" s="66"/>
      <c r="O75" s="66"/>
    </row>
    <row r="76" spans="1:16" ht="13.5" customHeight="1">
      <c r="B76" s="76"/>
      <c r="M76" s="71"/>
      <c r="N76" s="71"/>
      <c r="O76" s="71"/>
    </row>
    <row r="78" spans="1:16" ht="13.5" customHeight="1">
      <c r="C78" s="84"/>
    </row>
    <row r="79" spans="1:16" ht="13.5" customHeight="1">
      <c r="C79" s="85"/>
    </row>
    <row r="80" spans="1:16" ht="13.5" customHeight="1">
      <c r="B80" s="39"/>
      <c r="C80" s="72"/>
    </row>
  </sheetData>
  <customSheetViews>
    <customSheetView guid="{B2F3FD3F-4A91-436C-92D0-1C669B76C20E}" scale="120">
      <selection activeCell="A12" sqref="A12:IV15"/>
      <pageMargins left="0.35433070866141736" right="0.15748031496062992" top="0.78740157480314965" bottom="0.78740157480314965" header="0.51181102362204722" footer="0.51181102362204722"/>
      <pageSetup paperSize="9" orientation="landscape" horizontalDpi="300" r:id="rId1"/>
      <headerFooter alignWithMargins="0"/>
    </customSheetView>
  </customSheetViews>
  <mergeCells count="36">
    <mergeCell ref="F60:K60"/>
    <mergeCell ref="L60:O60"/>
    <mergeCell ref="P60:P61"/>
    <mergeCell ref="A27:A28"/>
    <mergeCell ref="B27:B28"/>
    <mergeCell ref="C27:C28"/>
    <mergeCell ref="D27:D28"/>
    <mergeCell ref="E27:E28"/>
    <mergeCell ref="A60:A61"/>
    <mergeCell ref="B60:B61"/>
    <mergeCell ref="C60:C61"/>
    <mergeCell ref="D60:D61"/>
    <mergeCell ref="E60:E61"/>
    <mergeCell ref="A2:P2"/>
    <mergeCell ref="A3:P3"/>
    <mergeCell ref="A6:C6"/>
    <mergeCell ref="A7:C7"/>
    <mergeCell ref="F27:K27"/>
    <mergeCell ref="L27:O27"/>
    <mergeCell ref="P27:P28"/>
    <mergeCell ref="O10:P10"/>
    <mergeCell ref="A69:K69"/>
    <mergeCell ref="L69:P69"/>
    <mergeCell ref="L67:P67"/>
    <mergeCell ref="A67:K67"/>
    <mergeCell ref="A65:K65"/>
    <mergeCell ref="A66:K66"/>
    <mergeCell ref="A68:K68"/>
    <mergeCell ref="F11:K11"/>
    <mergeCell ref="L11:O11"/>
    <mergeCell ref="P11:P12"/>
    <mergeCell ref="A11:A12"/>
    <mergeCell ref="B11:B12"/>
    <mergeCell ref="C11:C12"/>
    <mergeCell ref="D11:D12"/>
    <mergeCell ref="E11:E12"/>
  </mergeCells>
  <pageMargins left="0.35433070866141736" right="0.15748031496062992" top="0.78740157480314965" bottom="0.78740157480314965" header="0.51181102362204722" footer="0.51181102362204722"/>
  <pageSetup paperSize="9" orientation="landscape" horizont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Tāme</vt:lpstr>
      <vt:lpstr>Tāme!Print_Area</vt:lpstr>
    </vt:vector>
  </TitlesOfParts>
  <Company>Triz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Kaspars</dc:creator>
  <cp:lastModifiedBy>Liga_Blate</cp:lastModifiedBy>
  <cp:lastPrinted>2012-06-03T11:23:23Z</cp:lastPrinted>
  <dcterms:created xsi:type="dcterms:W3CDTF">2010-06-15T10:43:12Z</dcterms:created>
  <dcterms:modified xsi:type="dcterms:W3CDTF">2012-06-20T07:20:15Z</dcterms:modified>
</cp:coreProperties>
</file>