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skodzus\Desktop\TAMES_PPII\2022_tames\"/>
    </mc:Choice>
  </mc:AlternateContent>
  <xr:revisionPtr revIDLastSave="0" documentId="8_{B5B317CD-C9E0-48C8-A30D-4A4C7FB26AA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āme PII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3" i="1" l="1"/>
  <c r="C20" i="1"/>
  <c r="C15" i="1" s="1"/>
  <c r="C31" i="1" s="1"/>
  <c r="C33" i="1" s="1"/>
  <c r="C38" i="1" l="1"/>
  <c r="C37" i="1"/>
</calcChain>
</file>

<file path=xl/sharedStrings.xml><?xml version="1.0" encoding="utf-8"?>
<sst xmlns="http://schemas.openxmlformats.org/spreadsheetml/2006/main" count="43" uniqueCount="43">
  <si>
    <t>Izglītības iestādes dibinātājs: SIA PROSUM</t>
  </si>
  <si>
    <t>Izglītības iestāde: Privātā pirmsskolas izglītības iestāde PROSUM</t>
  </si>
  <si>
    <t>Reģistrācijas Nr. 40103213560</t>
  </si>
  <si>
    <t>Juridiskā adrese: Pīļu iela 1, Rīga LV-1084</t>
  </si>
  <si>
    <t>Pirmsskolas izglītības iestādes programmas īstenošanas adrese/-s: Pīļu iela 1, Rīga</t>
  </si>
  <si>
    <t>Tālrunis: 29121843</t>
  </si>
  <si>
    <t>E-pasta adrese:daubure@prosum.lv</t>
  </si>
  <si>
    <t xml:space="preserve">2021. gada izmaksu tāme pēc naudas plūsmas uzskaitītiem izdevumiem, </t>
  </si>
  <si>
    <t>Kods</t>
  </si>
  <si>
    <t>Nosaukums</t>
  </si>
  <si>
    <r>
      <rPr>
        <b/>
        <sz val="8"/>
        <rFont val="Arial"/>
        <family val="2"/>
        <charset val="186"/>
      </rPr>
      <t>Summa,</t>
    </r>
    <r>
      <rPr>
        <b/>
        <i/>
        <sz val="8"/>
        <rFont val="Arial"/>
        <family val="2"/>
        <charset val="186"/>
      </rPr>
      <t>EUR</t>
    </r>
  </si>
  <si>
    <r>
      <rPr>
        <b/>
        <sz val="8"/>
        <rFont val="Arial"/>
        <family val="2"/>
        <charset val="186"/>
      </rPr>
      <t>Atalgojums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</si>
  <si>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rPr>
        <b/>
        <sz val="8"/>
        <rFont val="Arial"/>
        <family val="2"/>
        <charset val="186"/>
      </rPr>
      <t>Darba devēja VSAOI, pabalsti un kompensācijas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</si>
  <si>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rPr>
        <b/>
        <sz val="8"/>
        <rFont val="Arial"/>
        <family val="2"/>
        <charset val="186"/>
      </rPr>
      <t>Mācību, darba un dienesta komandējumi, dienesta, darba braucieni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</si>
  <si>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</si>
  <si>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</si>
  <si>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</si>
  <si>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</si>
  <si>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r>
      <rPr>
        <sz val="8"/>
        <rFont val="Arial"/>
        <family val="2"/>
        <charset val="186"/>
      </rPr>
      <t>Remontdarbi un iestāžu uzturēšanas pakalpojumi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</si>
  <si>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</si>
  <si>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</si>
  <si>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Citi pakalpojumi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</si>
  <si>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</si>
  <si>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</si>
  <si>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</si>
  <si>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</si>
  <si>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</si>
  <si>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rPr>
        <sz val="8"/>
        <rFont val="Arial"/>
        <family val="2"/>
        <charset val="186"/>
      </rPr>
      <t>Valsts un pašvaldību aprūpē un apgādē esošo personu uzturēšanas izdevumi</t>
    </r>
    <r>
      <rPr>
        <i/>
        <sz val="8"/>
        <rFont val="Arial"/>
        <family val="2"/>
        <charset val="186"/>
      </rPr>
      <t>(izņemot ēdināšanas izdevumus (EKK 2363))</t>
    </r>
  </si>
  <si>
    <r>
      <rPr>
        <sz val="8"/>
        <rFont val="Arial"/>
        <family val="2"/>
        <charset val="186"/>
      </rPr>
      <t>Mācību līdzekļi un materiāli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</si>
  <si>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</si>
  <si>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Kopā pašvaldības līdzekļi</t>
  </si>
  <si>
    <t>Kopējais pamatlīdzekļu nolietojums</t>
  </si>
  <si>
    <t>Kopējie izdevumi</t>
  </si>
  <si>
    <t>Valsts mērķdotācija pedagogu atalgojumam</t>
  </si>
  <si>
    <t>Izglītojamo skaits no pusotra līdz četru gadu vecumam uz 2021.gada 1.septembri</t>
  </si>
  <si>
    <t>Izglītojamo skaits obligātās sagatavošanas (5-6 gadu)  vecumā 2020.gada 1.septembri</t>
  </si>
  <si>
    <t>Izmaksas vienam izglītojamam no pusotra līdz četru gadu vecumam</t>
  </si>
  <si>
    <t>Izmaksas vienam skaits obligātās sagatavošanas vecumā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</si>
  <si>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</si>
  <si>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Datums:</t>
  </si>
  <si>
    <t>Dibinātāja parakst tiesīgā persona:________________________________</t>
  </si>
  <si>
    <t>(paraksts, vārds, uzvārds, amats)</t>
  </si>
  <si>
    <t>"Dokuments ir parakstīts ar drošu elektronisko parakstu un satur laika zīmogu"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</si>
</sst>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2" x14ac:knownFonts="1"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b/>
      <sz val="9"/>
      <color rgb="FF0000FF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953735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BDBDB"/>
      </patternFill>
    </fill>
    <fill>
      <patternFill patternType="solid">
        <fgColor rgb="FFFFFFFF"/>
        <bgColor rgb="FFFFFFCC"/>
      </patternFill>
    </fill>
    <fill>
      <patternFill patternType="solid">
        <fgColor rgb="FFDBDBDB"/>
        <bgColor rgb="FFE2F0D9"/>
      </patternFill>
    </fill>
    <fill>
      <patternFill patternType="solid">
        <fgColor rgb="FFFFCC99"/>
        <bgColor rgb="FFDBDBDB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right"/>
    </xf>
    <xf numFmtId="0" fontId="0" fillId="0" borderId="1" xfId="0" applyBorder="1"/>
    <xf numFmtId="0" fontId="5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8" fillId="0" borderId="1" xfId="0" applyFont="1" applyBorder="1"/>
    <xf numFmtId="0" fontId="1" fillId="3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5" fillId="0" borderId="1" xfId="0" applyFont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5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/>
    </xf>
    <xf numFmtId="0" fontId="5" fillId="5" borderId="1" xfId="0" applyFont="1" applyFill="1" applyBorder="1"/>
    <xf numFmtId="2" fontId="5" fillId="5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10" fillId="0" borderId="0" xfId="0" applyFont="1" applyAlignment="1">
      <alignment vertical="top" wrapTex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1" fillId="0" borderId="0" xfId="0" applyFont="1" applyAlignment="1">
      <alignment horizontal="justify" vertical="top"/>
    </xf>
    <xf numFmtId="0" fontId="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ubure@prosum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E47"/>
  <sheetViews>
    <sheetView tabSelected="1" zoomScaleNormal="100" workbookViewId="0">
      <selection activeCell="C1" sqref="C1"/>
    </sheetView>
  </sheetViews>
  <sheetFormatPr defaultRowHeight="12.75" x14ac:dyDescent="0.2"/>
  <cols>
    <col min="1" max="1" width="6.42578125" customWidth="1"/>
    <col min="2" max="2" width="64" customWidth="1"/>
    <col min="3" max="3" width="11.140625" customWidth="1"/>
    <col min="4" max="1025" width="8.7109375" customWidth="1"/>
  </cols>
  <sheetData>
    <row r="1" spans="1:3" x14ac:dyDescent="0.2">
      <c r="A1" s="4"/>
      <c r="B1" s="5" t="s">
        <v>0</v>
      </c>
      <c r="C1" s="6"/>
    </row>
    <row r="2" spans="1:3" x14ac:dyDescent="0.2">
      <c r="A2" s="4"/>
      <c r="B2" s="5" t="s">
        <v>1</v>
      </c>
      <c r="C2" s="6"/>
    </row>
    <row r="3" spans="1:3" x14ac:dyDescent="0.2">
      <c r="A3" s="4"/>
      <c r="B3" s="5" t="s">
        <v>2</v>
      </c>
      <c r="C3" s="6"/>
    </row>
    <row r="4" spans="1:3" x14ac:dyDescent="0.2">
      <c r="A4" s="4"/>
      <c r="B4" s="5" t="s">
        <v>3</v>
      </c>
      <c r="C4" s="6"/>
    </row>
    <row r="5" spans="1:3" x14ac:dyDescent="0.2">
      <c r="A5" s="4"/>
      <c r="B5" s="5" t="s">
        <v>4</v>
      </c>
      <c r="C5" s="6"/>
    </row>
    <row r="6" spans="1:3" x14ac:dyDescent="0.2">
      <c r="A6" s="4"/>
      <c r="B6" s="5" t="s">
        <v>5</v>
      </c>
      <c r="C6" s="6"/>
    </row>
    <row r="7" spans="1:3" x14ac:dyDescent="0.2">
      <c r="A7" s="4"/>
      <c r="B7" s="7" t="s">
        <v>6</v>
      </c>
      <c r="C7" s="6"/>
    </row>
    <row r="8" spans="1:3" ht="15.75" x14ac:dyDescent="0.25">
      <c r="A8" s="4"/>
      <c r="B8" s="8" t="s">
        <v>7</v>
      </c>
      <c r="C8" s="6"/>
    </row>
    <row r="9" spans="1:3" x14ac:dyDescent="0.2">
      <c r="A9" s="4"/>
      <c r="B9" s="9"/>
      <c r="C9" s="6"/>
    </row>
    <row r="10" spans="1:3" x14ac:dyDescent="0.2">
      <c r="A10" s="3" t="s">
        <v>8</v>
      </c>
      <c r="B10" s="3" t="s">
        <v>9</v>
      </c>
      <c r="C10" s="3" t="s">
        <v>10</v>
      </c>
    </row>
    <row r="11" spans="1:3" x14ac:dyDescent="0.2">
      <c r="A11" s="3"/>
      <c r="B11" s="3"/>
      <c r="C11" s="3"/>
    </row>
    <row r="12" spans="1:3" x14ac:dyDescent="0.2">
      <c r="A12" s="10">
        <v>1100</v>
      </c>
      <c r="B12" s="11" t="s">
        <v>11</v>
      </c>
      <c r="C12" s="12">
        <v>375961</v>
      </c>
    </row>
    <row r="13" spans="1:3" x14ac:dyDescent="0.2">
      <c r="A13" s="10">
        <v>1200</v>
      </c>
      <c r="B13" s="11" t="s">
        <v>12</v>
      </c>
      <c r="C13" s="12">
        <v>56603</v>
      </c>
    </row>
    <row r="14" spans="1:3" x14ac:dyDescent="0.2">
      <c r="A14" s="10">
        <v>2100</v>
      </c>
      <c r="B14" s="11" t="s">
        <v>13</v>
      </c>
      <c r="C14" s="13">
        <v>5515</v>
      </c>
    </row>
    <row r="15" spans="1:3" x14ac:dyDescent="0.2">
      <c r="A15" s="10">
        <v>2200</v>
      </c>
      <c r="B15" s="11" t="s">
        <v>14</v>
      </c>
      <c r="C15" s="14">
        <f>SUM(C16:C22)</f>
        <v>149611</v>
      </c>
    </row>
    <row r="16" spans="1:3" x14ac:dyDescent="0.2">
      <c r="A16" s="15">
        <v>2210</v>
      </c>
      <c r="B16" s="16" t="s">
        <v>15</v>
      </c>
      <c r="C16" s="17">
        <v>440</v>
      </c>
    </row>
    <row r="17" spans="1:3" x14ac:dyDescent="0.2">
      <c r="A17" s="15">
        <v>2220</v>
      </c>
      <c r="B17" s="16" t="s">
        <v>16</v>
      </c>
      <c r="C17" s="13">
        <v>25819</v>
      </c>
    </row>
    <row r="18" spans="1:3" x14ac:dyDescent="0.2">
      <c r="A18" s="15">
        <v>2230</v>
      </c>
      <c r="B18" s="16" t="s">
        <v>17</v>
      </c>
      <c r="C18" s="13">
        <v>45328</v>
      </c>
    </row>
    <row r="19" spans="1:3" x14ac:dyDescent="0.2">
      <c r="A19" s="15">
        <v>2240</v>
      </c>
      <c r="B19" s="16" t="s">
        <v>18</v>
      </c>
      <c r="C19" s="13">
        <v>18781</v>
      </c>
    </row>
    <row r="20" spans="1:3" x14ac:dyDescent="0.2">
      <c r="A20" s="15">
        <v>2250</v>
      </c>
      <c r="B20" s="16" t="s">
        <v>19</v>
      </c>
      <c r="C20" s="13">
        <f>46+6822</f>
        <v>6868</v>
      </c>
    </row>
    <row r="21" spans="1:3" x14ac:dyDescent="0.2">
      <c r="A21" s="15">
        <v>2260</v>
      </c>
      <c r="B21" s="16" t="s">
        <v>20</v>
      </c>
      <c r="C21" s="13">
        <v>52375</v>
      </c>
    </row>
    <row r="22" spans="1:3" x14ac:dyDescent="0.2">
      <c r="A22" s="15">
        <v>2270</v>
      </c>
      <c r="B22" s="18" t="s">
        <v>21</v>
      </c>
      <c r="C22" s="19">
        <v>0</v>
      </c>
    </row>
    <row r="23" spans="1:3" x14ac:dyDescent="0.2">
      <c r="A23" s="10">
        <v>2300</v>
      </c>
      <c r="B23" s="11" t="s">
        <v>22</v>
      </c>
      <c r="C23" s="14">
        <f>SUM(C24:C29)</f>
        <v>44704</v>
      </c>
    </row>
    <row r="24" spans="1:3" x14ac:dyDescent="0.2">
      <c r="A24" s="15">
        <v>2310</v>
      </c>
      <c r="B24" s="16" t="s">
        <v>23</v>
      </c>
      <c r="C24" s="13">
        <v>17225</v>
      </c>
    </row>
    <row r="25" spans="1:3" x14ac:dyDescent="0.2">
      <c r="A25" s="15">
        <v>2320</v>
      </c>
      <c r="B25" s="16" t="s">
        <v>24</v>
      </c>
      <c r="C25" s="13"/>
    </row>
    <row r="26" spans="1:3" x14ac:dyDescent="0.2">
      <c r="A26" s="15">
        <v>2340</v>
      </c>
      <c r="B26" s="16" t="s">
        <v>25</v>
      </c>
      <c r="C26" s="20">
        <v>178</v>
      </c>
    </row>
    <row r="27" spans="1:3" x14ac:dyDescent="0.2">
      <c r="A27" s="15">
        <v>2350</v>
      </c>
      <c r="B27" s="16" t="s">
        <v>26</v>
      </c>
      <c r="C27" s="13">
        <v>10696</v>
      </c>
    </row>
    <row r="28" spans="1:3" x14ac:dyDescent="0.2">
      <c r="A28" s="15">
        <v>2360</v>
      </c>
      <c r="B28" s="16" t="s">
        <v>27</v>
      </c>
      <c r="C28" s="13"/>
    </row>
    <row r="29" spans="1:3" x14ac:dyDescent="0.2">
      <c r="A29" s="15">
        <v>2370</v>
      </c>
      <c r="B29" s="16" t="s">
        <v>28</v>
      </c>
      <c r="C29" s="13">
        <v>16605</v>
      </c>
    </row>
    <row r="30" spans="1:3" x14ac:dyDescent="0.2">
      <c r="A30" s="10">
        <v>2400</v>
      </c>
      <c r="B30" s="21" t="s">
        <v>29</v>
      </c>
      <c r="C30" s="13"/>
    </row>
    <row r="31" spans="1:3" x14ac:dyDescent="0.2">
      <c r="A31" s="10"/>
      <c r="B31" s="21" t="s">
        <v>30</v>
      </c>
      <c r="C31" s="14">
        <f>C12+C13+C14+C15+C23+C30</f>
        <v>632394</v>
      </c>
    </row>
    <row r="32" spans="1:3" s="25" customFormat="1" x14ac:dyDescent="0.2">
      <c r="A32" s="22"/>
      <c r="B32" s="23" t="s">
        <v>31</v>
      </c>
      <c r="C32" s="24">
        <v>4655</v>
      </c>
    </row>
    <row r="33" spans="1:5" x14ac:dyDescent="0.2">
      <c r="A33" s="10"/>
      <c r="B33" s="21" t="s">
        <v>32</v>
      </c>
      <c r="C33" s="14">
        <f>SUM(C31:C32)</f>
        <v>637049</v>
      </c>
    </row>
    <row r="34" spans="1:5" x14ac:dyDescent="0.2">
      <c r="A34" s="10"/>
      <c r="B34" s="21" t="s">
        <v>33</v>
      </c>
      <c r="C34" s="26">
        <v>14640.2</v>
      </c>
    </row>
    <row r="35" spans="1:5" x14ac:dyDescent="0.2">
      <c r="A35" s="27"/>
      <c r="B35" s="28" t="s">
        <v>34</v>
      </c>
      <c r="C35" s="29">
        <v>72</v>
      </c>
    </row>
    <row r="36" spans="1:5" x14ac:dyDescent="0.2">
      <c r="A36" s="27"/>
      <c r="B36" s="28" t="s">
        <v>35</v>
      </c>
      <c r="C36" s="29">
        <v>47</v>
      </c>
    </row>
    <row r="37" spans="1:5" x14ac:dyDescent="0.2">
      <c r="A37" s="30"/>
      <c r="B37" s="31" t="s">
        <v>36</v>
      </c>
      <c r="C37" s="32">
        <f>(C33+C34)/12/(C35+C36)</f>
        <v>456.36498599439773</v>
      </c>
    </row>
    <row r="38" spans="1:5" x14ac:dyDescent="0.2">
      <c r="A38" s="30"/>
      <c r="B38" s="31" t="s">
        <v>37</v>
      </c>
      <c r="C38" s="32">
        <f>((C33+C34)/(C35+C36)*C36-C34)/12/C36</f>
        <v>430.40718457595801</v>
      </c>
    </row>
    <row r="39" spans="1:5" x14ac:dyDescent="0.2">
      <c r="A39" s="33"/>
      <c r="B39" s="34"/>
      <c r="C39" s="35"/>
    </row>
    <row r="40" spans="1:5" ht="25.5" customHeight="1" x14ac:dyDescent="0.2">
      <c r="A40" s="2" t="s">
        <v>38</v>
      </c>
      <c r="B40" s="2"/>
      <c r="C40" s="2"/>
      <c r="D40" s="36"/>
      <c r="E40" s="36"/>
    </row>
    <row r="41" spans="1:5" x14ac:dyDescent="0.2">
      <c r="A41" s="37"/>
      <c r="B41" s="38"/>
      <c r="C41" s="38"/>
    </row>
    <row r="42" spans="1:5" ht="15" x14ac:dyDescent="0.2">
      <c r="B42" s="39" t="s">
        <v>39</v>
      </c>
    </row>
    <row r="44" spans="1:5" ht="15" customHeight="1" x14ac:dyDescent="0.2">
      <c r="B44" s="1" t="s">
        <v>40</v>
      </c>
      <c r="C44" s="1"/>
      <c r="D44" s="1"/>
    </row>
    <row r="45" spans="1:5" ht="15" x14ac:dyDescent="0.2">
      <c r="B45" s="40" t="s">
        <v>41</v>
      </c>
      <c r="C45" s="41"/>
      <c r="D45" s="42"/>
    </row>
    <row r="47" spans="1:5" ht="29.25" customHeight="1" x14ac:dyDescent="0.2">
      <c r="B47" s="43" t="s">
        <v>42</v>
      </c>
    </row>
  </sheetData>
  <mergeCells count="5">
    <mergeCell ref="A10:A11"/>
    <mergeCell ref="B10:B11"/>
    <mergeCell ref="C10:C11"/>
    <mergeCell ref="A40:C40"/>
    <mergeCell ref="B44:D44"/>
  </mergeCells>
  <hyperlinks>
    <hyperlink ref="B7" r:id="rId1" xr:uid="{00000000-0004-0000-0000-000000000000}"/>
  </hyperlinks>
  <pageMargins left="0.14305555555555599" right="0.22361111111111101" top="0.34652777777777799" bottom="0.33124999999999999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Iveta Skodžus</cp:lastModifiedBy>
  <cp:revision>20</cp:revision>
  <cp:lastPrinted>2022-01-11T17:44:37Z</cp:lastPrinted>
  <dcterms:created xsi:type="dcterms:W3CDTF">2009-09-29T12:11:24Z</dcterms:created>
  <dcterms:modified xsi:type="dcterms:W3CDTF">2022-01-19T08:36:29Z</dcterms:modified>
  <dc:language>en-US</dc:language>
</cp:coreProperties>
</file>