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eta.skodzus\Desktop\TAMES_PPII\2022_tames\"/>
    </mc:Choice>
  </mc:AlternateContent>
  <xr:revisionPtr revIDLastSave="0" documentId="8_{4BBF0679-4DD9-43DD-8F46-ECAED3BE959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Tāme PII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15" i="1" l="1"/>
  <c r="C31" i="1" s="1"/>
  <c r="C33" i="1" s="1"/>
  <c r="C37" i="1" s="1"/>
  <c r="C23" i="1" l="1"/>
  <c r="C38" i="1" l="1"/>
</calcChain>
</file>

<file path=xl/sharedStrings.xml><?xml version="1.0" encoding="utf-8"?>
<sst xmlns="http://schemas.openxmlformats.org/spreadsheetml/2006/main" count="43" uniqueCount="43">
  <si>
    <t xml:space="preserve">2021. gada izmaksu tāme pēc naudas plūsmas uzskaitītiem izdevumiem, </t>
  </si>
  <si>
    <t>Kods</t>
  </si>
  <si>
    <t>Nosaukums</t>
  </si>
  <si>
    <r>
      <rPr>
        <b/>
        <sz val="8"/>
        <rFont val="Arial"/>
        <family val="2"/>
        <charset val="186"/>
      </rPr>
      <t>Summa,</t>
    </r>
    <r>
      <rPr>
        <b/>
        <i/>
        <sz val="8"/>
        <rFont val="Arial"/>
        <family val="2"/>
        <charset val="186"/>
      </rPr>
      <t>EUR</t>
    </r>
  </si>
  <si>
    <r>
      <rPr>
        <b/>
        <sz val="8"/>
        <rFont val="Arial"/>
        <family val="2"/>
        <charset val="186"/>
      </rPr>
      <t>Atalgojums</t>
    </r>
    <r>
      <rPr>
        <i/>
        <sz val="8"/>
        <rFont val="Arial"/>
        <family val="2"/>
        <charset val="186"/>
      </rPr>
      <t>(izņemot pedagogu atalgojumu, kuru piešķir kā mērķdotāciju no valsts budžeta)</t>
    </r>
  </si>
  <si>
    <r>
      <rPr>
        <b/>
        <sz val="8"/>
        <rFont val="Arial"/>
        <family val="2"/>
        <charset val="186"/>
      </rPr>
      <t>Darba devēja VSAOI, pabalsti un kompensācijas</t>
    </r>
    <r>
      <rPr>
        <i/>
        <sz val="8"/>
        <rFont val="Arial"/>
        <family val="2"/>
        <charset val="186"/>
      </rPr>
      <t>(izņemot VSAOI, kuras piešķir kā mērķdotāciju no valsts budžeta)</t>
    </r>
  </si>
  <si>
    <r>
      <rPr>
        <b/>
        <sz val="8"/>
        <rFont val="Arial"/>
        <family val="2"/>
        <charset val="186"/>
      </rPr>
      <t>Mācību, darba un dienesta komandējumi, dienesta, darba braucieni</t>
    </r>
    <r>
      <rPr>
        <i/>
        <sz val="8"/>
        <rFont val="Arial"/>
        <family val="2"/>
        <charset val="186"/>
      </rPr>
      <t>(izņemot tos, kas finansēti no Eiropas Savienības fondiem)</t>
    </r>
  </si>
  <si>
    <t>Pakalpojumu samaksa</t>
  </si>
  <si>
    <t>Pasta,telefona un citi sakaru pakalpojumi</t>
  </si>
  <si>
    <t>Izdevumi par komunālajiem pakalpojumiem</t>
  </si>
  <si>
    <t>Iestādes administratīvie izdevumi un ar iestādes darbības nodrošināšanu saistītie izdevumi</t>
  </si>
  <si>
    <r>
      <rPr>
        <sz val="8"/>
        <rFont val="Arial"/>
        <family val="2"/>
        <charset val="186"/>
      </rPr>
      <t>Remontdarbi un iestāžu uzturēšanas pakalpojumi</t>
    </r>
    <r>
      <rPr>
        <i/>
        <sz val="8"/>
        <rFont val="Arial"/>
        <family val="2"/>
        <charset val="186"/>
      </rPr>
      <t>(izņemot ēku, būvju un ceļu kapitālo remontu)</t>
    </r>
  </si>
  <si>
    <t>Informācijas tehnoloģiju pakalpojumi</t>
  </si>
  <si>
    <t>Īres un nomas maksa</t>
  </si>
  <si>
    <t>Citi pakalpojumi</t>
  </si>
  <si>
    <t>Krājumi, materiāli, energoresursi, preces, biroja preces un inventārs, kurus neuzskaita pamatkapitāla veidošanā</t>
  </si>
  <si>
    <t>Izdevumi par precēm iestādes darbības nodrošināšanai</t>
  </si>
  <si>
    <t>Kurināmais un enerģētiskie materiāli</t>
  </si>
  <si>
    <t>Zāles, ķimikālijas, laboratorijas preces, medicīniskās ierīces, medicīniskie instrumenti, laboratorijas dzīvnieki un to uzturēšana</t>
  </si>
  <si>
    <t>Kārtējā remonta un iestāžu uzturēšanas materiāli</t>
  </si>
  <si>
    <r>
      <rPr>
        <sz val="8"/>
        <rFont val="Arial"/>
        <family val="2"/>
        <charset val="186"/>
      </rPr>
      <t>Valsts un pašvaldību aprūpē un apgādē esošo personu uzturēšanas izdevumi</t>
    </r>
    <r>
      <rPr>
        <i/>
        <sz val="8"/>
        <rFont val="Arial"/>
        <family val="2"/>
        <charset val="186"/>
      </rPr>
      <t>(izņemot ēdināšanas izdevumus (EKK 2363))</t>
    </r>
  </si>
  <si>
    <r>
      <rPr>
        <sz val="8"/>
        <rFont val="Arial"/>
        <family val="2"/>
        <charset val="186"/>
      </rPr>
      <t>Mācību līdzekļi un materiāli</t>
    </r>
    <r>
      <rPr>
        <i/>
        <sz val="8"/>
        <rFont val="Arial"/>
        <family val="2"/>
        <charset val="186"/>
      </rPr>
      <t>(izņemot valsts budžeta dotācijas mācību līdzekļu iegādei)</t>
    </r>
  </si>
  <si>
    <t>Izdevumi periodikas iegādei</t>
  </si>
  <si>
    <t>Kopā pašvaldības līdzekļi</t>
  </si>
  <si>
    <t>Kopējais pamatlīdzekļu nolietojums</t>
  </si>
  <si>
    <t>Kopējie izdevumi</t>
  </si>
  <si>
    <t>Valsts mērķdotācija pedagogu atalgojumam</t>
  </si>
  <si>
    <t>Izglītojamo skaits no pusotra līdz četru gadu vecumam uz 2021.gada 1.septembri</t>
  </si>
  <si>
    <t>Izglītojamo skaits obligātās sagatavošanas (5-6 gadu)  vecumā 2020.gada 1.septembri</t>
  </si>
  <si>
    <t>Izmaksas vienam izglītojamam no pusotra līdz četru gadu vecumam</t>
  </si>
  <si>
    <t>Izmaksas vienam skaits obligātās sagatavošanas vecumā</t>
  </si>
  <si>
    <t>Apliecinu, ka tāmē iekļautie izdevumi ir veikti izmaksu periodā, tie atbilst normatīvajiem aktiem par izmaksu ekonomisko klasifikāciju, norādītā informācija ir patiesa , aprēķins sakrīt ar iestādes gada pārskata datiem, kas iesniegti Valsts ieņēmumu dienestā</t>
  </si>
  <si>
    <t>Datums:</t>
  </si>
  <si>
    <t>(paraksts, vārds, uzvārds, amats)</t>
  </si>
  <si>
    <t>"Dokuments ir parakstīts ar drošu elektronisko parakstu un satur laika zīmogu"</t>
  </si>
  <si>
    <t>Dibinātāja paraksta tiesīgā persona:________________________________</t>
  </si>
  <si>
    <t xml:space="preserve">Izglītības iestādes dibinātājs: King's College Latvia SIA </t>
  </si>
  <si>
    <t>Izglītības iestāde: Britu vidusskola Latvijā</t>
  </si>
  <si>
    <t>Reģistrācijas Nr. 4313803107</t>
  </si>
  <si>
    <t>Juridiskā adrese: Turaidas iela1, Piņķi, Babītes pagasts, Mārupes novads, LV-2107</t>
  </si>
  <si>
    <t>Pirmsskolas izglītības programmas īstenošanas adrese/es: Turaidas iela 1, Piņķi, Babītes pagats, Mārupes novads, LV-2107</t>
  </si>
  <si>
    <t>Tālrunis: 27000344</t>
  </si>
  <si>
    <t>E-pasta adrese: ginta.toma@kingsgroup.org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</si>
</sst>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9"/>
      <name val="Arial"/>
      <family val="2"/>
      <charset val="186"/>
    </font>
    <font>
      <b/>
      <sz val="9"/>
      <color rgb="FF0000FF"/>
      <name val="Arial"/>
      <family val="2"/>
      <charset val="186"/>
    </font>
    <font>
      <b/>
      <sz val="12"/>
      <name val="Arial"/>
      <family val="2"/>
      <charset val="186"/>
    </font>
    <font>
      <b/>
      <sz val="8"/>
      <name val="Arial"/>
      <family val="2"/>
      <charset val="186"/>
    </font>
    <font>
      <b/>
      <i/>
      <sz val="8"/>
      <name val="Arial"/>
      <family val="2"/>
      <charset val="186"/>
    </font>
    <font>
      <i/>
      <sz val="8"/>
      <name val="Arial"/>
      <family val="2"/>
      <charset val="186"/>
    </font>
    <font>
      <b/>
      <sz val="10"/>
      <name val="Arial"/>
      <family val="2"/>
      <charset val="186"/>
    </font>
    <font>
      <i/>
      <sz val="10"/>
      <name val="Arial"/>
      <family val="2"/>
      <charset val="186"/>
    </font>
    <font>
      <sz val="12"/>
      <name val="Arial"/>
      <family val="2"/>
      <charset val="186"/>
    </font>
    <font>
      <sz val="10"/>
      <name val="Arial"/>
      <family val="2"/>
      <charset val="186"/>
    </font>
    <font>
      <b/>
      <sz val="8"/>
      <color rgb="FF953735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E2F0D9"/>
        <bgColor rgb="FFDBDBDB"/>
      </patternFill>
    </fill>
    <fill>
      <patternFill patternType="solid">
        <fgColor rgb="FFFFFFFF"/>
        <bgColor rgb="FFFFFFCC"/>
      </patternFill>
    </fill>
    <fill>
      <patternFill patternType="solid">
        <fgColor rgb="FFDBDBDB"/>
        <bgColor rgb="FFE2F0D9"/>
      </patternFill>
    </fill>
    <fill>
      <patternFill patternType="solid">
        <fgColor rgb="FFFFCC99"/>
        <bgColor rgb="FFDBDBDB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43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0" fontId="1" fillId="0" borderId="0" xfId="0" applyFont="1"/>
    <xf numFmtId="0" fontId="5" fillId="0" borderId="1" xfId="0" applyFont="1" applyBorder="1" applyAlignment="1">
      <alignment horizontal="right"/>
    </xf>
    <xf numFmtId="0" fontId="5" fillId="0" borderId="1" xfId="0" applyFont="1" applyBorder="1" applyAlignment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/>
    <xf numFmtId="0" fontId="1" fillId="3" borderId="1" xfId="0" applyFont="1" applyFill="1" applyBorder="1"/>
    <xf numFmtId="0" fontId="5" fillId="0" borderId="1" xfId="0" applyFont="1" applyBorder="1"/>
    <xf numFmtId="0" fontId="5" fillId="3" borderId="1" xfId="0" applyFont="1" applyFill="1" applyBorder="1" applyAlignment="1">
      <alignment horizontal="right"/>
    </xf>
    <xf numFmtId="0" fontId="5" fillId="3" borderId="1" xfId="0" applyFont="1" applyFill="1" applyBorder="1"/>
    <xf numFmtId="0" fontId="0" fillId="3" borderId="0" xfId="0" applyFill="1"/>
    <xf numFmtId="0" fontId="1" fillId="4" borderId="1" xfId="0" applyFont="1" applyFill="1" applyBorder="1" applyAlignment="1">
      <alignment horizontal="right"/>
    </xf>
    <xf numFmtId="0" fontId="5" fillId="4" borderId="1" xfId="0" applyFont="1" applyFill="1" applyBorder="1"/>
    <xf numFmtId="0" fontId="1" fillId="5" borderId="1" xfId="0" applyFont="1" applyFill="1" applyBorder="1" applyAlignment="1">
      <alignment horizontal="right"/>
    </xf>
    <xf numFmtId="0" fontId="5" fillId="5" borderId="1" xfId="0" applyFont="1" applyFill="1" applyBorder="1"/>
    <xf numFmtId="0" fontId="1" fillId="0" borderId="0" xfId="0" applyFont="1" applyBorder="1" applyAlignment="1">
      <alignment horizontal="right"/>
    </xf>
    <xf numFmtId="0" fontId="8" fillId="0" borderId="0" xfId="0" applyFont="1" applyBorder="1"/>
    <xf numFmtId="0" fontId="1" fillId="0" borderId="0" xfId="0" applyFont="1" applyBorder="1" applyAlignment="1">
      <alignment horizontal="left"/>
    </xf>
    <xf numFmtId="0" fontId="9" fillId="0" borderId="0" xfId="0" applyFont="1" applyAlignment="1">
      <alignment vertical="top" wrapText="1"/>
    </xf>
    <xf numFmtId="0" fontId="8" fillId="0" borderId="0" xfId="0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0" fontId="10" fillId="0" borderId="0" xfId="0" applyFont="1" applyAlignment="1">
      <alignment horizontal="justify" vertical="top"/>
    </xf>
    <xf numFmtId="0" fontId="0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0" fillId="0" borderId="0" xfId="0" applyFont="1" applyAlignment="1">
      <alignment wrapText="1"/>
    </xf>
    <xf numFmtId="0" fontId="2" fillId="0" borderId="0" xfId="0" applyFont="1" applyAlignment="1">
      <alignment wrapText="1"/>
    </xf>
    <xf numFmtId="3" fontId="1" fillId="0" borderId="1" xfId="0" applyNumberFormat="1" applyFont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5" fillId="4" borderId="1" xfId="0" applyNumberFormat="1" applyFont="1" applyFill="1" applyBorder="1" applyAlignment="1">
      <alignment horizontal="center"/>
    </xf>
    <xf numFmtId="3" fontId="5" fillId="5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</cellXfs>
  <cellStyles count="2">
    <cellStyle name="Normal" xfId="0" builtinId="0"/>
    <cellStyle name="Normal 2" xfId="1" xr:uid="{BDFCA7D0-200F-4366-B123-D3D6C4E20E17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53735"/>
      <rgbColor rgb="FFFFFFCC"/>
      <rgbColor rgb="FFCCFFFF"/>
      <rgbColor rgb="FF660066"/>
      <rgbColor rgb="FFFF8080"/>
      <rgbColor rgb="FF0066CC"/>
      <rgbColor rgb="FFDBDBD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ubure@prosum.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FF"/>
  </sheetPr>
  <dimension ref="A1:E47"/>
  <sheetViews>
    <sheetView tabSelected="1" zoomScaleNormal="100" workbookViewId="0">
      <selection activeCell="F5" sqref="F5"/>
    </sheetView>
  </sheetViews>
  <sheetFormatPr defaultRowHeight="12.75" x14ac:dyDescent="0.2"/>
  <cols>
    <col min="1" max="1" width="6.42578125" customWidth="1"/>
    <col min="2" max="2" width="87.42578125" customWidth="1"/>
    <col min="3" max="3" width="11.140625" customWidth="1"/>
    <col min="4" max="1025" width="8.7109375" customWidth="1"/>
  </cols>
  <sheetData>
    <row r="1" spans="1:3" x14ac:dyDescent="0.2">
      <c r="A1" s="1"/>
      <c r="B1" s="2" t="s">
        <v>36</v>
      </c>
      <c r="C1" s="3"/>
    </row>
    <row r="2" spans="1:3" x14ac:dyDescent="0.2">
      <c r="A2" s="1"/>
      <c r="B2" s="2" t="s">
        <v>37</v>
      </c>
      <c r="C2" s="3"/>
    </row>
    <row r="3" spans="1:3" x14ac:dyDescent="0.2">
      <c r="A3" s="1"/>
      <c r="B3" s="2" t="s">
        <v>38</v>
      </c>
      <c r="C3" s="3"/>
    </row>
    <row r="4" spans="1:3" x14ac:dyDescent="0.2">
      <c r="A4" s="1"/>
      <c r="B4" s="2" t="s">
        <v>39</v>
      </c>
      <c r="C4" s="3"/>
    </row>
    <row r="5" spans="1:3" ht="30.6" customHeight="1" x14ac:dyDescent="0.2">
      <c r="A5" s="1"/>
      <c r="B5" s="31" t="s">
        <v>40</v>
      </c>
      <c r="C5" s="3"/>
    </row>
    <row r="6" spans="1:3" x14ac:dyDescent="0.2">
      <c r="A6" s="1"/>
      <c r="B6" s="2" t="s">
        <v>41</v>
      </c>
      <c r="C6" s="3"/>
    </row>
    <row r="7" spans="1:3" x14ac:dyDescent="0.2">
      <c r="A7" s="1"/>
      <c r="B7" s="4" t="s">
        <v>42</v>
      </c>
      <c r="C7" s="3"/>
    </row>
    <row r="8" spans="1:3" ht="15.75" x14ac:dyDescent="0.25">
      <c r="A8" s="1"/>
      <c r="B8" s="5" t="s">
        <v>0</v>
      </c>
      <c r="C8" s="3"/>
    </row>
    <row r="9" spans="1:3" x14ac:dyDescent="0.2">
      <c r="A9" s="1"/>
      <c r="B9" s="6"/>
      <c r="C9" s="3"/>
    </row>
    <row r="10" spans="1:3" x14ac:dyDescent="0.2">
      <c r="A10" s="40" t="s">
        <v>1</v>
      </c>
      <c r="B10" s="40" t="s">
        <v>2</v>
      </c>
      <c r="C10" s="40" t="s">
        <v>3</v>
      </c>
    </row>
    <row r="11" spans="1:3" x14ac:dyDescent="0.2">
      <c r="A11" s="40"/>
      <c r="B11" s="40"/>
      <c r="C11" s="40"/>
    </row>
    <row r="12" spans="1:3" x14ac:dyDescent="0.2">
      <c r="A12" s="7">
        <v>1100</v>
      </c>
      <c r="B12" s="8" t="s">
        <v>4</v>
      </c>
      <c r="C12" s="32">
        <v>486275.99999999994</v>
      </c>
    </row>
    <row r="13" spans="1:3" x14ac:dyDescent="0.2">
      <c r="A13" s="7">
        <v>1200</v>
      </c>
      <c r="B13" s="8" t="s">
        <v>5</v>
      </c>
      <c r="C13" s="32">
        <v>114712.50840000001</v>
      </c>
    </row>
    <row r="14" spans="1:3" x14ac:dyDescent="0.2">
      <c r="A14" s="7">
        <v>2100</v>
      </c>
      <c r="B14" s="8" t="s">
        <v>6</v>
      </c>
      <c r="C14" s="32"/>
    </row>
    <row r="15" spans="1:3" x14ac:dyDescent="0.2">
      <c r="A15" s="7">
        <v>2200</v>
      </c>
      <c r="B15" s="8" t="s">
        <v>7</v>
      </c>
      <c r="C15" s="33">
        <f>SUM(C16:C22)</f>
        <v>437204</v>
      </c>
    </row>
    <row r="16" spans="1:3" x14ac:dyDescent="0.2">
      <c r="A16" s="9">
        <v>2210</v>
      </c>
      <c r="B16" s="10" t="s">
        <v>8</v>
      </c>
      <c r="C16" s="32">
        <v>3040</v>
      </c>
    </row>
    <row r="17" spans="1:3" x14ac:dyDescent="0.2">
      <c r="A17" s="9">
        <v>2220</v>
      </c>
      <c r="B17" s="10" t="s">
        <v>9</v>
      </c>
      <c r="C17" s="32">
        <v>35302</v>
      </c>
    </row>
    <row r="18" spans="1:3" x14ac:dyDescent="0.2">
      <c r="A18" s="9">
        <v>2230</v>
      </c>
      <c r="B18" s="10" t="s">
        <v>10</v>
      </c>
      <c r="C18" s="32">
        <v>51990</v>
      </c>
    </row>
    <row r="19" spans="1:3" x14ac:dyDescent="0.2">
      <c r="A19" s="9">
        <v>2240</v>
      </c>
      <c r="B19" s="10" t="s">
        <v>11</v>
      </c>
      <c r="C19" s="32">
        <v>111961</v>
      </c>
    </row>
    <row r="20" spans="1:3" x14ac:dyDescent="0.2">
      <c r="A20" s="9">
        <v>2250</v>
      </c>
      <c r="B20" s="10" t="s">
        <v>12</v>
      </c>
      <c r="C20" s="32">
        <v>8227</v>
      </c>
    </row>
    <row r="21" spans="1:3" x14ac:dyDescent="0.2">
      <c r="A21" s="9">
        <v>2260</v>
      </c>
      <c r="B21" s="10" t="s">
        <v>13</v>
      </c>
      <c r="C21" s="32">
        <v>226684</v>
      </c>
    </row>
    <row r="22" spans="1:3" x14ac:dyDescent="0.2">
      <c r="A22" s="9">
        <v>2270</v>
      </c>
      <c r="B22" s="11" t="s">
        <v>14</v>
      </c>
      <c r="C22" s="34"/>
    </row>
    <row r="23" spans="1:3" x14ac:dyDescent="0.2">
      <c r="A23" s="7">
        <v>2300</v>
      </c>
      <c r="B23" s="8" t="s">
        <v>15</v>
      </c>
      <c r="C23" s="33">
        <f>SUM(C24:C29)</f>
        <v>53472</v>
      </c>
    </row>
    <row r="24" spans="1:3" x14ac:dyDescent="0.2">
      <c r="A24" s="9">
        <v>2310</v>
      </c>
      <c r="B24" s="10" t="s">
        <v>16</v>
      </c>
      <c r="C24" s="32">
        <v>10360</v>
      </c>
    </row>
    <row r="25" spans="1:3" x14ac:dyDescent="0.2">
      <c r="A25" s="9">
        <v>2320</v>
      </c>
      <c r="B25" s="10" t="s">
        <v>17</v>
      </c>
      <c r="C25" s="32"/>
    </row>
    <row r="26" spans="1:3" x14ac:dyDescent="0.2">
      <c r="A26" s="9">
        <v>2340</v>
      </c>
      <c r="B26" s="10" t="s">
        <v>18</v>
      </c>
      <c r="C26" s="35">
        <v>4000</v>
      </c>
    </row>
    <row r="27" spans="1:3" x14ac:dyDescent="0.2">
      <c r="A27" s="9">
        <v>2350</v>
      </c>
      <c r="B27" s="10" t="s">
        <v>19</v>
      </c>
      <c r="C27" s="32"/>
    </row>
    <row r="28" spans="1:3" x14ac:dyDescent="0.2">
      <c r="A28" s="9">
        <v>2360</v>
      </c>
      <c r="B28" s="10" t="s">
        <v>20</v>
      </c>
      <c r="C28" s="32"/>
    </row>
    <row r="29" spans="1:3" x14ac:dyDescent="0.2">
      <c r="A29" s="9">
        <v>2370</v>
      </c>
      <c r="B29" s="10" t="s">
        <v>21</v>
      </c>
      <c r="C29" s="32">
        <v>39112</v>
      </c>
    </row>
    <row r="30" spans="1:3" x14ac:dyDescent="0.2">
      <c r="A30" s="7">
        <v>2400</v>
      </c>
      <c r="B30" s="12" t="s">
        <v>22</v>
      </c>
      <c r="C30" s="32"/>
    </row>
    <row r="31" spans="1:3" x14ac:dyDescent="0.2">
      <c r="A31" s="7"/>
      <c r="B31" s="12" t="s">
        <v>23</v>
      </c>
      <c r="C31" s="33">
        <f>C12+C13+C14+C15+C23+C30</f>
        <v>1091664.5083999999</v>
      </c>
    </row>
    <row r="32" spans="1:3" s="15" customFormat="1" x14ac:dyDescent="0.2">
      <c r="A32" s="13"/>
      <c r="B32" s="14" t="s">
        <v>24</v>
      </c>
      <c r="C32" s="36">
        <v>225119.99999999997</v>
      </c>
    </row>
    <row r="33" spans="1:5" x14ac:dyDescent="0.2">
      <c r="A33" s="7"/>
      <c r="B33" s="12" t="s">
        <v>25</v>
      </c>
      <c r="C33" s="33">
        <f>SUM(C31:C32)</f>
        <v>1316784.5083999999</v>
      </c>
    </row>
    <row r="34" spans="1:5" x14ac:dyDescent="0.2">
      <c r="A34" s="7"/>
      <c r="B34" s="12" t="s">
        <v>26</v>
      </c>
      <c r="C34" s="37"/>
    </row>
    <row r="35" spans="1:5" x14ac:dyDescent="0.2">
      <c r="A35" s="16"/>
      <c r="B35" s="17" t="s">
        <v>27</v>
      </c>
      <c r="C35" s="38">
        <v>60</v>
      </c>
    </row>
    <row r="36" spans="1:5" x14ac:dyDescent="0.2">
      <c r="A36" s="16"/>
      <c r="B36" s="17" t="s">
        <v>28</v>
      </c>
      <c r="C36" s="38">
        <v>40</v>
      </c>
    </row>
    <row r="37" spans="1:5" x14ac:dyDescent="0.2">
      <c r="A37" s="18"/>
      <c r="B37" s="19" t="s">
        <v>29</v>
      </c>
      <c r="C37" s="39">
        <f>(C33+C34)/12/(C35+C36)</f>
        <v>1097.3204236666666</v>
      </c>
    </row>
    <row r="38" spans="1:5" x14ac:dyDescent="0.2">
      <c r="A38" s="18"/>
      <c r="B38" s="19" t="s">
        <v>30</v>
      </c>
      <c r="C38" s="39">
        <f>((C33+C34)/(C35+C36)*C36-C34)/12/C36</f>
        <v>1097.3204236666666</v>
      </c>
    </row>
    <row r="39" spans="1:5" x14ac:dyDescent="0.2">
      <c r="A39" s="20"/>
      <c r="B39" s="21"/>
      <c r="C39" s="22"/>
    </row>
    <row r="40" spans="1:5" ht="25.5" customHeight="1" x14ac:dyDescent="0.2">
      <c r="A40" s="41" t="s">
        <v>31</v>
      </c>
      <c r="B40" s="41"/>
      <c r="C40" s="41"/>
      <c r="D40" s="23"/>
      <c r="E40" s="23"/>
    </row>
    <row r="41" spans="1:5" x14ac:dyDescent="0.2">
      <c r="A41" s="24"/>
      <c r="B41" s="25"/>
      <c r="C41" s="25"/>
    </row>
    <row r="42" spans="1:5" ht="15" x14ac:dyDescent="0.2">
      <c r="B42" s="26" t="s">
        <v>32</v>
      </c>
    </row>
    <row r="44" spans="1:5" ht="15" customHeight="1" x14ac:dyDescent="0.2">
      <c r="B44" s="42" t="s">
        <v>35</v>
      </c>
      <c r="C44" s="42"/>
      <c r="D44" s="42"/>
    </row>
    <row r="45" spans="1:5" ht="15" x14ac:dyDescent="0.2">
      <c r="B45" s="27" t="s">
        <v>33</v>
      </c>
      <c r="C45" s="28"/>
      <c r="D45" s="29"/>
    </row>
    <row r="47" spans="1:5" ht="29.25" customHeight="1" x14ac:dyDescent="0.2">
      <c r="B47" s="30" t="s">
        <v>34</v>
      </c>
    </row>
  </sheetData>
  <mergeCells count="5">
    <mergeCell ref="A10:A11"/>
    <mergeCell ref="B10:B11"/>
    <mergeCell ref="C10:C11"/>
    <mergeCell ref="A40:C40"/>
    <mergeCell ref="B44:D44"/>
  </mergeCells>
  <hyperlinks>
    <hyperlink ref="B7" r:id="rId1" display="E-pasta adrese:daubure@prosum.lv" xr:uid="{00000000-0004-0000-0000-000000000000}"/>
  </hyperlinks>
  <pageMargins left="0.14305555555555599" right="0.22361111111111101" top="0.34652777777777799" bottom="0.33124999999999999" header="0.51180555555555496" footer="0.51180555555555496"/>
  <pageSetup firstPageNumber="0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4197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Tāme PII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Iveta Skodžus</cp:lastModifiedBy>
  <cp:revision>20</cp:revision>
  <cp:lastPrinted>2022-01-11T17:44:37Z</cp:lastPrinted>
  <dcterms:created xsi:type="dcterms:W3CDTF">2009-09-29T12:11:24Z</dcterms:created>
  <dcterms:modified xsi:type="dcterms:W3CDTF">2022-02-08T09:39:57Z</dcterms:modified>
  <dc:language>en-US</dc:language>
</cp:coreProperties>
</file>