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veta.skodzus\Desktop\TAMES_PPII\2022_tames\"/>
    </mc:Choice>
  </mc:AlternateContent>
  <xr:revisionPtr revIDLastSave="0" documentId="8_{789699C2-8D5A-47C6-83C4-27029E8FDAED}" xr6:coauthVersionLast="47" xr6:coauthVersionMax="47" xr10:uidLastSave="{00000000-0000-0000-0000-000000000000}"/>
  <bookViews>
    <workbookView xWindow="-120" yWindow="-120" windowWidth="29040" windowHeight="15840" tabRatio="720" xr2:uid="{00000000-000D-0000-FFFF-FFFF00000000}"/>
  </bookViews>
  <sheets>
    <sheet name="Privātie PII_tāme" sheetId="8" r:id="rId1"/>
    <sheet name="Tāmes pielikums_izgl.sk." sheetId="9" r:id="rId2"/>
  </sheets>
  <calcPr calcId="191029"/>
</workbook>
</file>

<file path=xl/calcChain.xml><?xml version="1.0" encoding="utf-8"?>
<calcChain xmlns="http://schemas.openxmlformats.org/spreadsheetml/2006/main">
  <c r="F29" i="8" l="1"/>
  <c r="E29" i="8"/>
  <c r="F22" i="8"/>
  <c r="F16" i="8" s="1"/>
  <c r="F42" i="8" s="1"/>
  <c r="E22" i="8"/>
  <c r="E16" i="8" l="1"/>
  <c r="E42" i="8" s="1"/>
  <c r="F41" i="8"/>
  <c r="E41" i="8"/>
</calcChain>
</file>

<file path=xl/sharedStrings.xml><?xml version="1.0" encoding="utf-8"?>
<sst xmlns="http://schemas.openxmlformats.org/spreadsheetml/2006/main" count="53" uniqueCount="53">
  <si>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</si>
  <si>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</si>
  <si>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</si>
  <si>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</si>
  <si>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</si>
  <si>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</si>
  <si>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</si>
  <si>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</si>
  <si>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</si>
  <si>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</si>
  <si>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KOPĀ</t>
  </si>
  <si>
    <t>PPII FINASĒJUMS</t>
  </si>
  <si>
    <t>VECĀKU FINANSĒJUMS</t>
  </si>
  <si>
    <t>Izmaksas par pirmsskolas izglītības pakalpojumu privātā izglītības iestādē, EUR</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</si>
  <si>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</si>
  <si>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</si>
  <si>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</si>
  <si>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r>
      <t xml:space="preserve">Citi izdevumi </t>
    </r>
    <r>
      <rPr>
        <b/>
        <i/>
        <sz val="8"/>
        <rFont val="Arial"/>
        <family val="2"/>
        <charset val="186"/>
      </rPr>
      <t>(ja tādi tiek norādīti, nepieciešams norādīt izdevumu veidu)</t>
    </r>
    <r>
      <rPr>
        <b/>
        <sz val="8"/>
        <rFont val="Arial"/>
        <family val="2"/>
        <charset val="186"/>
      </rPr>
      <t>.</t>
    </r>
  </si>
  <si>
    <t>(paraksts, vārds, uzvārds, amats)</t>
  </si>
  <si>
    <t>1.pielikums</t>
  </si>
  <si>
    <t>Vienam izglītojamajam nepieciešamās vidējās izmaksas mēnesī ( no pusotra gada līdz  4 gadu vecumam )</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</si>
  <si>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</si>
  <si>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</si>
  <si>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</si>
  <si>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</si>
  <si>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</si>
  <si>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Vienam izglītojamajam nepieciešamās vidējās izmaksas mēnesī (5-6 gadus veciem bērniem)</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</si>
  <si>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</si>
  <si>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</si>
  <si>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</si>
  <si>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</si>
  <si>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</si>
  <si>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</si>
  <si>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</si>
  <si>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</si>
  <si>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</si>
  <si>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</si>
  <si>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Izglītojamo skaits</t>
  </si>
  <si>
    <t>Izglītojamo skaits no pusotra līdz četru gadu vecumam</t>
  </si>
  <si>
    <t xml:space="preserve">Izglītojamo skaits obligātās sagatavošanas (5-6 gadu)  vecumā </t>
  </si>
  <si>
    <t>Tāmes pielikums</t>
  </si>
  <si>
    <t>Juridiskā adrese:  Mārupes novads, Mārupe, Vienības gatve 143, LV-2167</t>
  </si>
  <si>
    <t>Tālrunis: 27404879, 29641679</t>
  </si>
  <si>
    <t>Dibinātāja paraksttiesīgā persona ___________________Irina Ivanova, valdes locekle</t>
  </si>
  <si>
    <t>Paraksts_________________ Irina Ivanova, valdes locekle</t>
  </si>
  <si>
    <t>Izmaksu periods: 01.01.2021 - 31.12.2021</t>
  </si>
  <si>
    <t>Datums 10.01.2022</t>
  </si>
  <si>
    <t>Pirmsskolas izglītības programmas īstenošanas adrese: Mārupes novads, Mārupe, Meiju iela 4, LV-2167</t>
  </si>
  <si>
    <t>Izglītības iestāde: PPII "Bērnu attīstības centrs "Pīlīte"</t>
  </si>
  <si>
    <t>Izglītības iestādes dibinātājs: SIA "Rubuls &amp; Co'''</t>
  </si>
  <si>
    <t>E-pasta adrese: pilite@pilite.lv</t>
  </si>
  <si>
    <t>Reģistrācijas Nr. 40003091745</t>
  </si>
  <si>
    <t>Privātās pirmsskolas izglītības iestādes "Bērnu attīstības centrs "Pīlīte"  izglītojamo skaits uz 2021.gada 1.septembri                                                                      (nosaukums)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</si>
</sst>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charset val="186"/>
    </font>
    <font>
      <b/>
      <sz val="8"/>
      <color rgb="FFFF0000"/>
      <name val="Arial"/>
      <family val="2"/>
      <charset val="186"/>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rgb="FFFFFF0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1" fillId="0" borderId="0"/>
  </cellStyleXfs>
  <cellXfs count="77">
    <xf numFmtId="0" fontId="18" fillId="0" borderId="0" xfId="0" applyFont="1"/>
    <xf numFmtId="0" fontId="18" fillId="0" borderId="0" xfId="42" applyFont="1"/>
    <xf numFmtId="3" fontId="18" fillId="0" borderId="0" xfId="42" applyNumberFormat="1" applyFont="1"/>
    <xf numFmtId="0" fontId="22" fillId="0" borderId="0" xfId="42" applyFont="1" applyAlignment="1">
      <alignment horizontal="left"/>
    </xf>
    <xf numFmtId="0" fontId="18" fillId="0" borderId="10" xfId="42" applyFont="1" applyBorder="1"/>
    <xf numFmtId="0" fontId="20" fillId="0" borderId="10" xfId="42" applyFont="1" applyBorder="1"/>
    <xf numFmtId="0" fontId="22" fillId="0" borderId="0" xfId="42" applyFont="1" applyBorder="1" applyAlignment="1">
      <alignment horizontal="left"/>
    </xf>
    <xf numFmtId="0" fontId="18" fillId="0" borderId="0" xfId="42" applyFont="1" applyBorder="1"/>
    <xf numFmtId="0" fontId="20" fillId="0" borderId="10" xfId="42" applyFont="1" applyBorder="1" applyAlignment="1">
      <alignment wrapText="1"/>
    </xf>
    <xf numFmtId="0" fontId="28" fillId="0" borderId="0" xfId="0" applyFont="1" applyAlignment="1">
      <alignment horizontal="justify" vertical="center"/>
    </xf>
    <xf numFmtId="0" fontId="20" fillId="0" borderId="0" xfId="42" applyFont="1"/>
    <xf numFmtId="0" fontId="18" fillId="0" borderId="0" xfId="0" applyFont="1" applyAlignment="1">
      <alignment horizontal="center"/>
    </xf>
    <xf numFmtId="0" fontId="27" fillId="0" borderId="0" xfId="0" applyFont="1" applyAlignment="1">
      <alignment vertical="top"/>
    </xf>
    <xf numFmtId="4" fontId="23" fillId="0" borderId="12" xfId="42" applyNumberFormat="1" applyFont="1" applyBorder="1" applyAlignment="1">
      <alignment horizontal="center"/>
    </xf>
    <xf numFmtId="0" fontId="18" fillId="0" borderId="15" xfId="42" applyFont="1" applyBorder="1"/>
    <xf numFmtId="0" fontId="23" fillId="35" borderId="17" xfId="42" applyFont="1" applyFill="1" applyBorder="1" applyAlignment="1">
      <alignment horizontal="left"/>
    </xf>
    <xf numFmtId="0" fontId="19" fillId="35" borderId="17" xfId="42" applyFont="1" applyFill="1" applyBorder="1" applyAlignment="1">
      <alignment horizontal="right"/>
    </xf>
    <xf numFmtId="0" fontId="23" fillId="35" borderId="16" xfId="42" applyFont="1" applyFill="1" applyBorder="1" applyAlignment="1">
      <alignment horizontal="left"/>
    </xf>
    <xf numFmtId="0" fontId="23" fillId="35" borderId="18" xfId="42" applyFont="1" applyFill="1" applyBorder="1" applyAlignment="1">
      <alignment horizontal="left"/>
    </xf>
    <xf numFmtId="0" fontId="23" fillId="33" borderId="17" xfId="42" applyFont="1" applyFill="1" applyBorder="1" applyAlignment="1">
      <alignment horizontal="left" wrapText="1"/>
    </xf>
    <xf numFmtId="0" fontId="19" fillId="33" borderId="17" xfId="42" applyFont="1" applyFill="1" applyBorder="1" applyAlignment="1">
      <alignment horizontal="left" wrapText="1" indent="2"/>
    </xf>
    <xf numFmtId="0" fontId="23" fillId="0" borderId="16" xfId="0" applyFont="1" applyBorder="1" applyAlignment="1">
      <alignment wrapText="1"/>
    </xf>
    <xf numFmtId="4" fontId="23" fillId="0" borderId="17" xfId="42" applyNumberFormat="1" applyFont="1" applyBorder="1" applyAlignment="1">
      <alignment horizontal="center"/>
    </xf>
    <xf numFmtId="4" fontId="23" fillId="0" borderId="16" xfId="42" applyNumberFormat="1" applyFont="1" applyBorder="1" applyAlignment="1">
      <alignment horizontal="center"/>
    </xf>
    <xf numFmtId="4" fontId="23" fillId="0" borderId="18" xfId="42" applyNumberFormat="1" applyFont="1" applyBorder="1" applyAlignment="1">
      <alignment horizontal="center"/>
    </xf>
    <xf numFmtId="4" fontId="23" fillId="0" borderId="14" xfId="42" applyNumberFormat="1" applyFont="1" applyBorder="1" applyAlignment="1">
      <alignment horizontal="center"/>
    </xf>
    <xf numFmtId="4" fontId="19" fillId="0" borderId="14" xfId="42" applyNumberFormat="1" applyFont="1" applyBorder="1"/>
    <xf numFmtId="4" fontId="23" fillId="0" borderId="19" xfId="42" applyNumberFormat="1" applyFont="1" applyBorder="1" applyAlignment="1">
      <alignment horizontal="center"/>
    </xf>
    <xf numFmtId="0" fontId="23" fillId="33" borderId="20" xfId="42" applyFont="1" applyFill="1" applyBorder="1" applyAlignment="1">
      <alignment horizontal="left"/>
    </xf>
    <xf numFmtId="0" fontId="23" fillId="33" borderId="20" xfId="42" applyFont="1" applyFill="1" applyBorder="1" applyAlignment="1">
      <alignment horizontal="left" wrapText="1"/>
    </xf>
    <xf numFmtId="4" fontId="23" fillId="0" borderId="20" xfId="42" applyNumberFormat="1" applyFont="1" applyBorder="1" applyAlignment="1">
      <alignment horizontal="center"/>
    </xf>
    <xf numFmtId="4" fontId="23" fillId="0" borderId="13" xfId="42" applyNumberFormat="1" applyFont="1" applyBorder="1" applyAlignment="1">
      <alignment horizontal="center"/>
    </xf>
    <xf numFmtId="0" fontId="23" fillId="33" borderId="21" xfId="42" applyFont="1" applyFill="1" applyBorder="1" applyAlignment="1">
      <alignment horizontal="center" wrapText="1"/>
    </xf>
    <xf numFmtId="0" fontId="25" fillId="0" borderId="0" xfId="0" applyFont="1" applyBorder="1"/>
    <xf numFmtId="0" fontId="23" fillId="33" borderId="0" xfId="42" applyFont="1" applyFill="1" applyBorder="1" applyAlignment="1">
      <alignment horizontal="center" wrapText="1"/>
    </xf>
    <xf numFmtId="0" fontId="23" fillId="33" borderId="11" xfId="42" applyFont="1" applyFill="1" applyBorder="1" applyAlignment="1">
      <alignment horizontal="center" wrapText="1"/>
    </xf>
    <xf numFmtId="0" fontId="23" fillId="35" borderId="20" xfId="42" applyFont="1" applyFill="1" applyBorder="1" applyAlignment="1">
      <alignment horizontal="left"/>
    </xf>
    <xf numFmtId="0" fontId="23" fillId="33" borderId="24" xfId="42" applyFont="1" applyFill="1" applyBorder="1" applyAlignment="1">
      <alignment horizontal="left"/>
    </xf>
    <xf numFmtId="0" fontId="23" fillId="33" borderId="24" xfId="42" applyFont="1" applyFill="1" applyBorder="1" applyAlignment="1">
      <alignment horizontal="left" wrapText="1"/>
    </xf>
    <xf numFmtId="4" fontId="23" fillId="0" borderId="24" xfId="42" applyNumberFormat="1" applyFont="1" applyBorder="1" applyAlignment="1">
      <alignment horizontal="center"/>
    </xf>
    <xf numFmtId="4" fontId="23" fillId="0" borderId="15" xfId="42" applyNumberFormat="1" applyFont="1" applyBorder="1" applyAlignment="1">
      <alignment horizontal="center"/>
    </xf>
    <xf numFmtId="0" fontId="23" fillId="35" borderId="11" xfId="42" applyFont="1" applyFill="1" applyBorder="1" applyAlignment="1">
      <alignment horizontal="left"/>
    </xf>
    <xf numFmtId="0" fontId="23" fillId="33" borderId="11" xfId="42" applyFont="1" applyFill="1" applyBorder="1" applyAlignment="1">
      <alignment horizontal="left" wrapText="1"/>
    </xf>
    <xf numFmtId="4" fontId="23" fillId="0" borderId="11" xfId="42" applyNumberFormat="1" applyFont="1" applyBorder="1" applyAlignment="1">
      <alignment horizontal="center"/>
    </xf>
    <xf numFmtId="4" fontId="23" fillId="0" borderId="23" xfId="42" applyNumberFormat="1" applyFont="1" applyBorder="1" applyAlignment="1">
      <alignment horizontal="center"/>
    </xf>
    <xf numFmtId="0" fontId="23" fillId="33" borderId="11" xfId="42" applyFont="1" applyFill="1" applyBorder="1" applyAlignment="1">
      <alignment horizontal="left"/>
    </xf>
    <xf numFmtId="0" fontId="19" fillId="35" borderId="16" xfId="42" applyFont="1" applyFill="1" applyBorder="1" applyAlignment="1">
      <alignment horizontal="right"/>
    </xf>
    <xf numFmtId="0" fontId="19" fillId="33" borderId="16" xfId="42" applyFont="1" applyFill="1" applyBorder="1" applyAlignment="1">
      <alignment horizontal="left" wrapText="1" indent="2"/>
    </xf>
    <xf numFmtId="4" fontId="19" fillId="0" borderId="19" xfId="42" applyNumberFormat="1" applyFont="1" applyBorder="1"/>
    <xf numFmtId="0" fontId="18" fillId="0" borderId="0" xfId="0" applyFont="1" applyBorder="1"/>
    <xf numFmtId="0" fontId="30" fillId="0" borderId="20" xfId="0" applyFont="1" applyBorder="1" applyAlignment="1">
      <alignment wrapText="1"/>
    </xf>
    <xf numFmtId="0" fontId="30" fillId="0" borderId="17" xfId="0" applyFont="1" applyBorder="1" applyAlignment="1">
      <alignment wrapText="1"/>
    </xf>
    <xf numFmtId="0" fontId="30" fillId="0" borderId="16" xfId="0" applyFont="1" applyBorder="1" applyAlignment="1">
      <alignment vertical="center"/>
    </xf>
    <xf numFmtId="0" fontId="18" fillId="0" borderId="10" xfId="0" applyFont="1" applyBorder="1"/>
    <xf numFmtId="0" fontId="18" fillId="0" borderId="10" xfId="45" applyFont="1" applyFill="1" applyBorder="1"/>
    <xf numFmtId="0" fontId="18" fillId="0" borderId="10" xfId="0" applyFont="1" applyBorder="1" applyAlignment="1">
      <alignment horizontal="center"/>
    </xf>
    <xf numFmtId="0" fontId="20" fillId="0" borderId="0" xfId="0" applyFont="1" applyAlignment="1">
      <alignment horizontal="right"/>
    </xf>
    <xf numFmtId="4" fontId="32" fillId="0" borderId="17" xfId="42" applyNumberFormat="1" applyFont="1" applyFill="1" applyBorder="1" applyAlignment="1">
      <alignment horizontal="center"/>
    </xf>
    <xf numFmtId="0" fontId="20" fillId="36" borderId="10" xfId="42" applyFont="1" applyFill="1" applyBorder="1"/>
    <xf numFmtId="4" fontId="23" fillId="36" borderId="20" xfId="42" applyNumberFormat="1" applyFont="1" applyFill="1" applyBorder="1" applyAlignment="1">
      <alignment horizontal="center"/>
    </xf>
    <xf numFmtId="0" fontId="24" fillId="0" borderId="25" xfId="42" applyFont="1" applyFill="1" applyBorder="1" applyAlignment="1">
      <alignment horizontal="center" wrapText="1"/>
    </xf>
    <xf numFmtId="0" fontId="24" fillId="0" borderId="26" xfId="42" applyFont="1" applyFill="1" applyBorder="1" applyAlignment="1">
      <alignment horizontal="center" wrapText="1"/>
    </xf>
    <xf numFmtId="4" fontId="24" fillId="0" borderId="10" xfId="42" applyNumberFormat="1" applyFont="1" applyFill="1" applyBorder="1" applyAlignment="1">
      <alignment horizontal="left" wrapText="1"/>
    </xf>
    <xf numFmtId="4" fontId="24" fillId="0" borderId="10" xfId="42" applyNumberFormat="1" applyFont="1" applyFill="1" applyBorder="1" applyAlignment="1">
      <alignment horizontal="center" wrapText="1"/>
    </xf>
    <xf numFmtId="4" fontId="19" fillId="0" borderId="17" xfId="42" applyNumberFormat="1" applyFont="1" applyBorder="1" applyAlignment="1">
      <alignment horizontal="center"/>
    </xf>
    <xf numFmtId="4" fontId="19" fillId="0" borderId="16" xfId="42" applyNumberFormat="1" applyFont="1" applyBorder="1" applyAlignment="1">
      <alignment horizontal="center"/>
    </xf>
    <xf numFmtId="0" fontId="28" fillId="0" borderId="0" xfId="0" applyFont="1" applyAlignment="1">
      <alignment horizontal="center" vertical="center"/>
    </xf>
    <xf numFmtId="0" fontId="21" fillId="0" borderId="22" xfId="0" applyFont="1" applyBorder="1" applyAlignment="1">
      <alignment horizontal="center" wrapText="1"/>
    </xf>
    <xf numFmtId="0" fontId="21" fillId="0" borderId="27" xfId="0" applyFont="1" applyBorder="1" applyAlignment="1">
      <alignment horizontal="center" wrapText="1"/>
    </xf>
    <xf numFmtId="0" fontId="21" fillId="0" borderId="12" xfId="0" applyFont="1" applyBorder="1" applyAlignment="1">
      <alignment horizontal="center" wrapText="1"/>
    </xf>
    <xf numFmtId="0" fontId="23" fillId="34" borderId="21" xfId="42" applyFont="1" applyFill="1" applyBorder="1" applyAlignment="1">
      <alignment horizontal="left"/>
    </xf>
    <xf numFmtId="0" fontId="23" fillId="34" borderId="22" xfId="42" applyFont="1" applyFill="1" applyBorder="1" applyAlignment="1">
      <alignment horizontal="left"/>
    </xf>
    <xf numFmtId="0" fontId="23" fillId="34" borderId="23" xfId="42" applyFont="1" applyFill="1" applyBorder="1" applyAlignment="1">
      <alignment horizontal="left"/>
    </xf>
    <xf numFmtId="0" fontId="28" fillId="0" borderId="0" xfId="0" applyFont="1" applyAlignment="1">
      <alignment horizontal="center" vertical="center" wrapText="1"/>
    </xf>
    <xf numFmtId="0" fontId="29" fillId="0" borderId="0" xfId="0" applyFont="1" applyAlignment="1">
      <alignment horizontal="center" vertical="top" wrapText="1"/>
    </xf>
    <xf numFmtId="0" fontId="18" fillId="0" borderId="0" xfId="0" applyFont="1" applyAlignment="1">
      <alignment horizontal="center" wrapText="1"/>
    </xf>
    <xf numFmtId="0" fontId="18" fillId="0" borderId="0" xfId="0" applyFont="1" applyAlignment="1">
      <alignment horizontal="right" vertic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43" xr:uid="{00000000-0005-0000-0000-000026000000}"/>
    <cellStyle name="Normal 2" xfId="42" xr:uid="{00000000-0005-0000-0000-000027000000}"/>
    <cellStyle name="Normal 3" xfId="45"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2"/>
  <sheetViews>
    <sheetView tabSelected="1" topLeftCell="A10" workbookViewId="0">
      <selection activeCell="E29" sqref="E29"/>
    </sheetView>
  </sheetViews>
  <sheetFormatPr defaultRowHeight="12.75" x14ac:dyDescent="0.2"/>
  <cols>
    <col min="1" max="1" width="3.140625" customWidth="1"/>
    <col min="2" max="2" width="3.5703125" customWidth="1"/>
    <col min="3" max="3" width="11.7109375" customWidth="1"/>
    <col min="4" max="4" width="90" customWidth="1"/>
    <col min="5" max="6" width="10.7109375" customWidth="1"/>
    <col min="7" max="7" width="11.42578125" customWidth="1"/>
    <col min="8" max="8" width="12" customWidth="1"/>
    <col min="12" max="12" width="53.28515625" customWidth="1"/>
  </cols>
  <sheetData>
    <row r="1" spans="2:7" x14ac:dyDescent="0.2">
      <c r="G1" s="10" t="s">
        <v>19</v>
      </c>
    </row>
    <row r="4" spans="2:7" ht="20.25" x14ac:dyDescent="0.3">
      <c r="B4" s="3" t="s">
        <v>9</v>
      </c>
      <c r="C4" s="1"/>
      <c r="D4" s="1"/>
      <c r="E4" s="1"/>
      <c r="F4" s="1"/>
      <c r="G4" s="1"/>
    </row>
    <row r="5" spans="2:7" ht="20.25" x14ac:dyDescent="0.3">
      <c r="B5" s="3"/>
      <c r="C5" s="1"/>
      <c r="D5" s="1"/>
      <c r="E5" s="1"/>
      <c r="F5" s="1"/>
      <c r="G5" s="1"/>
    </row>
    <row r="6" spans="2:7" ht="20.25" x14ac:dyDescent="0.3">
      <c r="B6" s="3"/>
      <c r="C6" s="1"/>
      <c r="D6" s="5" t="s">
        <v>48</v>
      </c>
      <c r="E6" s="4"/>
      <c r="F6" s="1"/>
      <c r="G6" s="1"/>
    </row>
    <row r="7" spans="2:7" ht="20.25" x14ac:dyDescent="0.3">
      <c r="B7" s="3"/>
      <c r="C7" s="1"/>
      <c r="D7" s="5" t="s">
        <v>49</v>
      </c>
      <c r="E7" s="4"/>
      <c r="F7" s="1"/>
      <c r="G7" s="1"/>
    </row>
    <row r="8" spans="2:7" ht="20.25" x14ac:dyDescent="0.3">
      <c r="B8" s="3"/>
      <c r="C8" s="1"/>
      <c r="D8" s="5" t="s">
        <v>51</v>
      </c>
      <c r="E8" s="4"/>
      <c r="F8" s="1"/>
      <c r="G8" s="1"/>
    </row>
    <row r="9" spans="2:7" ht="20.25" x14ac:dyDescent="0.3">
      <c r="B9" s="3"/>
      <c r="C9" s="1"/>
      <c r="D9" s="5" t="s">
        <v>41</v>
      </c>
      <c r="E9" s="4"/>
      <c r="F9" s="1"/>
      <c r="G9" s="1"/>
    </row>
    <row r="10" spans="2:7" ht="37.5" customHeight="1" x14ac:dyDescent="0.3">
      <c r="B10" s="3"/>
      <c r="C10" s="1"/>
      <c r="D10" s="8" t="s">
        <v>47</v>
      </c>
      <c r="E10" s="4"/>
      <c r="F10" s="1"/>
      <c r="G10" s="1"/>
    </row>
    <row r="11" spans="2:7" ht="20.25" x14ac:dyDescent="0.3">
      <c r="B11" s="3"/>
      <c r="C11" s="1"/>
      <c r="D11" s="5" t="s">
        <v>42</v>
      </c>
      <c r="E11" s="4"/>
      <c r="F11" s="1"/>
      <c r="G11" s="1"/>
    </row>
    <row r="12" spans="2:7" ht="20.25" x14ac:dyDescent="0.3">
      <c r="B12" s="3"/>
      <c r="C12" s="1"/>
      <c r="D12" s="5" t="s">
        <v>50</v>
      </c>
      <c r="E12" s="4"/>
      <c r="F12" s="7"/>
      <c r="G12" s="7"/>
    </row>
    <row r="13" spans="2:7" ht="20.25" x14ac:dyDescent="0.3">
      <c r="B13" s="6"/>
      <c r="C13" s="7"/>
      <c r="D13" s="58" t="s">
        <v>45</v>
      </c>
      <c r="E13" s="4"/>
      <c r="F13" s="7"/>
      <c r="G13" s="7"/>
    </row>
    <row r="14" spans="2:7" ht="21" thickBot="1" x14ac:dyDescent="0.35">
      <c r="B14" s="6"/>
      <c r="C14" s="7"/>
      <c r="D14" s="7"/>
      <c r="E14" s="7"/>
      <c r="F14" s="7"/>
      <c r="G14" s="7"/>
    </row>
    <row r="15" spans="2:7" ht="34.5" thickBot="1" x14ac:dyDescent="0.25">
      <c r="B15" s="14"/>
      <c r="C15" s="35" t="s">
        <v>0</v>
      </c>
      <c r="D15" s="35" t="s">
        <v>1</v>
      </c>
      <c r="E15" s="60" t="s">
        <v>10</v>
      </c>
      <c r="F15" s="61" t="s">
        <v>11</v>
      </c>
      <c r="G15" s="60" t="s">
        <v>12</v>
      </c>
    </row>
    <row r="16" spans="2:7" ht="15.75" thickBot="1" x14ac:dyDescent="0.3">
      <c r="B16" s="14"/>
      <c r="C16" s="33" t="s">
        <v>13</v>
      </c>
      <c r="D16" s="34"/>
      <c r="E16" s="63">
        <f>E19+E20+E21+E22+E29+E36+E37</f>
        <v>86485</v>
      </c>
      <c r="F16" s="63">
        <f t="shared" ref="F16" si="0">F19+F20+F21+F22+F29+F36+F37</f>
        <v>86485</v>
      </c>
      <c r="G16" s="62"/>
    </row>
    <row r="17" spans="2:12" ht="42" customHeight="1" thickBot="1" x14ac:dyDescent="0.25">
      <c r="B17" s="14"/>
      <c r="C17" s="32"/>
      <c r="D17" s="67" t="s">
        <v>14</v>
      </c>
      <c r="E17" s="68"/>
      <c r="F17" s="68"/>
      <c r="G17" s="69"/>
    </row>
    <row r="18" spans="2:12" ht="13.5" thickBot="1" x14ac:dyDescent="0.25">
      <c r="B18" s="14"/>
      <c r="C18" s="70" t="s">
        <v>2</v>
      </c>
      <c r="D18" s="71"/>
      <c r="E18" s="71"/>
      <c r="F18" s="71"/>
      <c r="G18" s="72"/>
    </row>
    <row r="19" spans="2:12" ht="30" customHeight="1" thickBot="1" x14ac:dyDescent="0.25">
      <c r="B19" s="2"/>
      <c r="C19" s="37">
        <v>1100</v>
      </c>
      <c r="D19" s="38" t="s">
        <v>7</v>
      </c>
      <c r="E19" s="39">
        <v>32370</v>
      </c>
      <c r="F19" s="39">
        <v>32370</v>
      </c>
      <c r="G19" s="40"/>
    </row>
    <row r="20" spans="2:12" ht="27" customHeight="1" thickBot="1" x14ac:dyDescent="0.25">
      <c r="B20" s="2"/>
      <c r="C20" s="41">
        <v>1200</v>
      </c>
      <c r="D20" s="42" t="s">
        <v>8</v>
      </c>
      <c r="E20" s="43">
        <v>11450</v>
      </c>
      <c r="F20" s="43">
        <v>11450</v>
      </c>
      <c r="G20" s="44"/>
    </row>
    <row r="21" spans="2:12" ht="29.25" customHeight="1" thickBot="1" x14ac:dyDescent="0.25">
      <c r="B21" s="2"/>
      <c r="C21" s="45">
        <v>2100</v>
      </c>
      <c r="D21" s="42" t="s">
        <v>27</v>
      </c>
      <c r="E21" s="43">
        <v>0</v>
      </c>
      <c r="F21" s="43">
        <v>0</v>
      </c>
      <c r="G21" s="44"/>
    </row>
    <row r="22" spans="2:12" ht="19.5" customHeight="1" x14ac:dyDescent="0.2">
      <c r="B22" s="2"/>
      <c r="C22" s="36">
        <v>2200</v>
      </c>
      <c r="D22" s="29" t="s">
        <v>28</v>
      </c>
      <c r="E22" s="30">
        <f>(E23+E24+E25+E26+E27+E28)</f>
        <v>28415</v>
      </c>
      <c r="F22" s="30">
        <f>(E23+E24+E25+E26+E27+E28)</f>
        <v>28415</v>
      </c>
      <c r="G22" s="31"/>
    </row>
    <row r="23" spans="2:12" ht="18" customHeight="1" x14ac:dyDescent="0.2">
      <c r="B23" s="2"/>
      <c r="C23" s="16">
        <v>2210</v>
      </c>
      <c r="D23" s="20" t="s">
        <v>29</v>
      </c>
      <c r="E23" s="64">
        <v>1215</v>
      </c>
      <c r="F23" s="64">
        <v>1215</v>
      </c>
      <c r="G23" s="26"/>
    </row>
    <row r="24" spans="2:12" ht="20.25" customHeight="1" x14ac:dyDescent="0.2">
      <c r="B24" s="2"/>
      <c r="C24" s="16">
        <v>2220</v>
      </c>
      <c r="D24" s="20" t="s">
        <v>30</v>
      </c>
      <c r="E24" s="64">
        <v>4725</v>
      </c>
      <c r="F24" s="64">
        <v>4725</v>
      </c>
      <c r="G24" s="26"/>
    </row>
    <row r="25" spans="2:12" ht="21.75" customHeight="1" x14ac:dyDescent="0.2">
      <c r="B25" s="2"/>
      <c r="C25" s="16">
        <v>2230</v>
      </c>
      <c r="D25" s="20" t="s">
        <v>31</v>
      </c>
      <c r="E25" s="64">
        <v>6225</v>
      </c>
      <c r="F25" s="64">
        <v>6225</v>
      </c>
      <c r="G25" s="26"/>
    </row>
    <row r="26" spans="2:12" ht="21" customHeight="1" x14ac:dyDescent="0.2">
      <c r="B26" s="2"/>
      <c r="C26" s="16">
        <v>2240</v>
      </c>
      <c r="D26" s="20" t="s">
        <v>3</v>
      </c>
      <c r="E26" s="64">
        <v>4500</v>
      </c>
      <c r="F26" s="64">
        <v>4500</v>
      </c>
      <c r="G26" s="26"/>
    </row>
    <row r="27" spans="2:12" ht="20.25" customHeight="1" x14ac:dyDescent="0.2">
      <c r="B27" s="2"/>
      <c r="C27" s="16">
        <v>2250</v>
      </c>
      <c r="D27" s="20" t="s">
        <v>33</v>
      </c>
      <c r="E27" s="64">
        <v>650</v>
      </c>
      <c r="F27" s="64">
        <v>650</v>
      </c>
      <c r="G27" s="26"/>
      <c r="L27" s="49"/>
    </row>
    <row r="28" spans="2:12" ht="21.75" customHeight="1" thickBot="1" x14ac:dyDescent="0.25">
      <c r="B28" s="1"/>
      <c r="C28" s="46">
        <v>2260</v>
      </c>
      <c r="D28" s="47" t="s">
        <v>32</v>
      </c>
      <c r="E28" s="65">
        <v>11100</v>
      </c>
      <c r="F28" s="65">
        <v>11100</v>
      </c>
      <c r="G28" s="48"/>
    </row>
    <row r="29" spans="2:12" ht="24" customHeight="1" x14ac:dyDescent="0.2">
      <c r="B29" s="2"/>
      <c r="C29" s="36">
        <v>2300</v>
      </c>
      <c r="D29" s="29" t="s">
        <v>4</v>
      </c>
      <c r="E29" s="30">
        <f>(E30+E31+E32+E33+E34+E35)</f>
        <v>14250</v>
      </c>
      <c r="F29" s="30">
        <f>(E30+E31+E32+E33+E34+E35)</f>
        <v>14250</v>
      </c>
      <c r="G29" s="31"/>
    </row>
    <row r="30" spans="2:12" ht="24" customHeight="1" x14ac:dyDescent="0.2">
      <c r="B30" s="1"/>
      <c r="C30" s="16">
        <v>2310</v>
      </c>
      <c r="D30" s="20" t="s">
        <v>34</v>
      </c>
      <c r="E30" s="64">
        <v>3525</v>
      </c>
      <c r="F30" s="64">
        <v>3525</v>
      </c>
      <c r="G30" s="26"/>
    </row>
    <row r="31" spans="2:12" ht="21.75" customHeight="1" x14ac:dyDescent="0.2">
      <c r="B31" s="1"/>
      <c r="C31" s="16">
        <v>2320</v>
      </c>
      <c r="D31" s="20" t="s">
        <v>6</v>
      </c>
      <c r="E31" s="64">
        <v>3120</v>
      </c>
      <c r="F31" s="64">
        <v>3120</v>
      </c>
      <c r="G31" s="26"/>
    </row>
    <row r="32" spans="2:12" ht="24.75" customHeight="1" x14ac:dyDescent="0.2">
      <c r="B32" s="1"/>
      <c r="C32" s="16">
        <v>2340</v>
      </c>
      <c r="D32" s="20" t="s">
        <v>15</v>
      </c>
      <c r="E32" s="64">
        <v>640</v>
      </c>
      <c r="F32" s="64">
        <v>640</v>
      </c>
      <c r="G32" s="26"/>
    </row>
    <row r="33" spans="2:12" ht="24.75" customHeight="1" x14ac:dyDescent="0.2">
      <c r="B33" s="1"/>
      <c r="C33" s="16">
        <v>2350</v>
      </c>
      <c r="D33" s="20" t="s">
        <v>35</v>
      </c>
      <c r="E33" s="64">
        <v>5550</v>
      </c>
      <c r="F33" s="64">
        <v>5550</v>
      </c>
      <c r="G33" s="26"/>
    </row>
    <row r="34" spans="2:12" ht="26.25" customHeight="1" x14ac:dyDescent="0.2">
      <c r="B34" s="1"/>
      <c r="C34" s="16">
        <v>2360</v>
      </c>
      <c r="D34" s="20" t="s">
        <v>5</v>
      </c>
      <c r="E34" s="64">
        <v>0</v>
      </c>
      <c r="F34" s="64">
        <v>0</v>
      </c>
      <c r="G34" s="26"/>
    </row>
    <row r="35" spans="2:12" ht="23.25" customHeight="1" thickBot="1" x14ac:dyDescent="0.25">
      <c r="B35" s="1"/>
      <c r="C35" s="46">
        <v>2370</v>
      </c>
      <c r="D35" s="47" t="s">
        <v>16</v>
      </c>
      <c r="E35" s="65">
        <v>1415</v>
      </c>
      <c r="F35" s="65">
        <v>1415</v>
      </c>
      <c r="G35" s="48"/>
    </row>
    <row r="36" spans="2:12" ht="20.25" customHeight="1" x14ac:dyDescent="0.2">
      <c r="B36" s="2"/>
      <c r="C36" s="28">
        <v>2400</v>
      </c>
      <c r="D36" s="29" t="s">
        <v>36</v>
      </c>
      <c r="E36" s="30"/>
      <c r="F36" s="30"/>
      <c r="G36" s="31"/>
    </row>
    <row r="37" spans="2:12" ht="27" customHeight="1" x14ac:dyDescent="0.2">
      <c r="B37" s="1"/>
      <c r="C37" s="15"/>
      <c r="D37" s="19" t="s">
        <v>22</v>
      </c>
      <c r="E37" s="22"/>
      <c r="F37" s="22"/>
      <c r="G37" s="25"/>
    </row>
    <row r="38" spans="2:12" ht="22.5" customHeight="1" thickBot="1" x14ac:dyDescent="0.25">
      <c r="B38" s="1"/>
      <c r="C38" s="17"/>
      <c r="D38" s="21" t="s">
        <v>17</v>
      </c>
      <c r="E38" s="23"/>
      <c r="F38" s="23"/>
      <c r="G38" s="27"/>
    </row>
    <row r="39" spans="2:12" ht="18.75" customHeight="1" thickBot="1" x14ac:dyDescent="0.25">
      <c r="B39" s="1"/>
      <c r="C39" s="70" t="s">
        <v>23</v>
      </c>
      <c r="D39" s="71"/>
      <c r="E39" s="71"/>
      <c r="F39" s="71"/>
      <c r="G39" s="72"/>
    </row>
    <row r="40" spans="2:12" ht="27.75" customHeight="1" x14ac:dyDescent="0.2">
      <c r="B40" s="1"/>
      <c r="C40" s="36"/>
      <c r="D40" s="50" t="s">
        <v>21</v>
      </c>
      <c r="E40" s="59"/>
      <c r="F40" s="59"/>
      <c r="G40" s="31"/>
    </row>
    <row r="41" spans="2:12" ht="24.75" customHeight="1" x14ac:dyDescent="0.2">
      <c r="B41" s="1"/>
      <c r="C41" s="15">
        <v>17</v>
      </c>
      <c r="D41" s="51" t="s">
        <v>20</v>
      </c>
      <c r="E41" s="57">
        <f>(E16+E40)/12/('Tāmes pielikums_izgl.sk.'!D7+'Tāmes pielikums_izgl.sk.'!D8)</f>
        <v>423.94607843137254</v>
      </c>
      <c r="F41" s="57">
        <f>(F16+F40)/12/('Tāmes pielikums_izgl.sk.'!D7+'Tāmes pielikums_izgl.sk.'!D8)</f>
        <v>423.94607843137254</v>
      </c>
      <c r="G41" s="57"/>
    </row>
    <row r="42" spans="2:12" ht="22.5" customHeight="1" x14ac:dyDescent="0.2">
      <c r="B42" s="1"/>
      <c r="C42" s="15">
        <v>0</v>
      </c>
      <c r="D42" s="51" t="s">
        <v>26</v>
      </c>
      <c r="E42" s="57" t="e">
        <f>((E16+E40)/('Tāmes pielikums_izgl.sk.'!D7+'Tāmes pielikums_izgl.sk.'!D8)*'Tāmes pielikums_izgl.sk.'!D8-'Privātie PII_tāme'!E40)/12/'Tāmes pielikums_izgl.sk.'!D8</f>
        <v>#DIV/0!</v>
      </c>
      <c r="F42" s="57" t="e">
        <f>((F16+F40)/('Tāmes pielikums_izgl.sk.'!D7+'Tāmes pielikums_izgl.sk.'!D8)*'Tāmes pielikums_izgl.sk.'!D8-'Privātie PII_tāme'!F40)/12/'Tāmes pielikums_izgl.sk.'!D8</f>
        <v>#DIV/0!</v>
      </c>
      <c r="G42" s="57"/>
    </row>
    <row r="43" spans="2:12" ht="22.5" customHeight="1" thickBot="1" x14ac:dyDescent="0.25">
      <c r="B43" s="1"/>
      <c r="C43" s="18"/>
      <c r="D43" s="52" t="s">
        <v>25</v>
      </c>
      <c r="E43" s="24">
        <v>0</v>
      </c>
      <c r="F43" s="24">
        <v>0</v>
      </c>
      <c r="G43" s="13"/>
    </row>
    <row r="45" spans="2:12" ht="33" customHeight="1" x14ac:dyDescent="0.2">
      <c r="C45" s="74" t="s">
        <v>24</v>
      </c>
      <c r="D45" s="74"/>
      <c r="E45" s="74"/>
      <c r="F45" s="74"/>
      <c r="G45" s="74"/>
      <c r="H45" s="12"/>
      <c r="I45" s="12"/>
      <c r="J45" s="12"/>
      <c r="K45" s="12"/>
      <c r="L45" s="12"/>
    </row>
    <row r="47" spans="2:12" ht="31.5" x14ac:dyDescent="0.2">
      <c r="C47" s="9" t="s">
        <v>46</v>
      </c>
    </row>
    <row r="49" spans="3:16" ht="15.75" customHeight="1" x14ac:dyDescent="0.2">
      <c r="C49" s="73" t="s">
        <v>43</v>
      </c>
      <c r="D49" s="73"/>
      <c r="E49" s="73"/>
      <c r="P49" s="49"/>
    </row>
    <row r="50" spans="3:16" ht="12.75" customHeight="1" x14ac:dyDescent="0.2">
      <c r="D50" s="66" t="s">
        <v>18</v>
      </c>
      <c r="E50" s="66"/>
    </row>
    <row r="52" spans="3:16" x14ac:dyDescent="0.2">
      <c r="F52" s="11"/>
    </row>
  </sheetData>
  <mergeCells count="6">
    <mergeCell ref="D50:E50"/>
    <mergeCell ref="D17:G17"/>
    <mergeCell ref="C18:G18"/>
    <mergeCell ref="C49:E49"/>
    <mergeCell ref="C45:G45"/>
    <mergeCell ref="C39:G39"/>
  </mergeCells>
  <pageMargins left="0.25" right="0.25" top="0.75" bottom="0.75" header="0.3" footer="0.3"/>
  <pageSetup paperSize="9" scale="7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D11"/>
  <sheetViews>
    <sheetView workbookViewId="0">
      <selection activeCell="D16" sqref="D16"/>
    </sheetView>
  </sheetViews>
  <sheetFormatPr defaultRowHeight="12.75" x14ac:dyDescent="0.2"/>
  <cols>
    <col min="2" max="2" width="1.42578125" customWidth="1"/>
    <col min="3" max="3" width="48.85546875" customWidth="1"/>
    <col min="4" max="4" width="19.28515625" customWidth="1"/>
  </cols>
  <sheetData>
    <row r="2" spans="3:4" x14ac:dyDescent="0.2">
      <c r="D2" s="56" t="s">
        <v>40</v>
      </c>
    </row>
    <row r="4" spans="3:4" ht="39.75" customHeight="1" x14ac:dyDescent="0.2">
      <c r="C4" s="75" t="s">
        <v>52</v>
      </c>
      <c r="D4" s="75"/>
    </row>
    <row r="5" spans="3:4" ht="27.75" customHeight="1" x14ac:dyDescent="0.2"/>
    <row r="6" spans="3:4" ht="24.75" customHeight="1" x14ac:dyDescent="0.2">
      <c r="C6" s="53"/>
      <c r="D6" s="55" t="s">
        <v>37</v>
      </c>
    </row>
    <row r="7" spans="3:4" ht="32.25" customHeight="1" x14ac:dyDescent="0.2">
      <c r="C7" s="54" t="s">
        <v>38</v>
      </c>
      <c r="D7" s="55">
        <v>17</v>
      </c>
    </row>
    <row r="8" spans="3:4" ht="31.5" customHeight="1" x14ac:dyDescent="0.2">
      <c r="C8" s="54" t="s">
        <v>39</v>
      </c>
      <c r="D8" s="55"/>
    </row>
    <row r="11" spans="3:4" x14ac:dyDescent="0.2">
      <c r="C11" s="76" t="s">
        <v>44</v>
      </c>
      <c r="D11" s="76"/>
    </row>
  </sheetData>
  <mergeCells count="2">
    <mergeCell ref="C4:D4"/>
    <mergeCell ref="C11:D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Privātie PII_tāme</vt:lpstr>
      <vt:lpstr>Tāmes pielikums_izgl.sk.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Iveta Skodžus</cp:lastModifiedBy>
  <cp:lastPrinted>2022-01-10T08:30:51Z</cp:lastPrinted>
  <dcterms:created xsi:type="dcterms:W3CDTF">2015-12-21T09:29:39Z</dcterms:created>
  <dcterms:modified xsi:type="dcterms:W3CDTF">2022-01-27T12:56:44Z</dcterms:modified>
</cp:coreProperties>
</file>