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E86DFA7C-65B9-4DF0-8F7F-F2568AA08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āme PI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C18" i="5" l="1"/>
  <c r="C34" i="5" l="1"/>
  <c r="C36" i="5" s="1"/>
  <c r="C40" i="5" s="1"/>
  <c r="C41" i="5" l="1"/>
</calcChain>
</file>

<file path=xl/sharedStrings.xml><?xml version="1.0" encoding="utf-8"?>
<sst xmlns="http://schemas.openxmlformats.org/spreadsheetml/2006/main" count="44" uniqueCount="44">
  <si>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</si>
  <si>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</si>
  <si>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</si>
  <si>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</si>
  <si>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</si>
  <si>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</si>
  <si>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</si>
  <si>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</si>
  <si>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</si>
  <si>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</si>
  <si>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</si>
  <si>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</si>
  <si>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</si>
  <si>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</si>
  <si>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</si>
  <si>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</si>
  <si>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</si>
  <si>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</si>
  <si>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</si>
  <si>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</si>
  <si>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</si>
  <si>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</si>
  <si>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</si>
  <si>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</si>
  <si>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</si>
  <si>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</si>
  <si>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 xml:space="preserve">TĀME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</si>
  <si>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</si>
  <si>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Dibinātāja parakst tiesīgā persona:________________________________</t>
  </si>
  <si>
    <t>Citi pakalpojumi</t>
  </si>
  <si>
    <t xml:space="preserve">    (paraksts, vārds, uzvārds, amats)</t>
  </si>
  <si>
    <t xml:space="preserve">Izmaksas vienam  izglītojamajam  obligātās sagatavošanas vecumā </t>
  </si>
  <si>
    <t>Izglītojamo skaits no pusotra līdz četru gadu vecumam uz 2019.gada 1.septembri</t>
  </si>
  <si>
    <t>Izglītojamo skaits obligātās sagatavošanas (5-6 gadu)  vecumā 2019.gada 1.septembri</t>
  </si>
  <si>
    <t xml:space="preserve">Dokuments sagatavots elektroniski un derīgs bez paraksta saskaņā ar likuma “Par grāmatvedību”7.1.pantu. </t>
  </si>
  <si>
    <t xml:space="preserve">Datums: </t>
  </si>
  <si>
    <t>Izglītības iestādes dibinātājs: Biedrība "Montessori Māja"</t>
  </si>
  <si>
    <t>Izglītības iestāde: Sākumskola "Montessori Māja"</t>
  </si>
  <si>
    <t>Juridiskā adrese: Eduarda Smiļģa iela 14-6, Rīga, LV-1002</t>
  </si>
  <si>
    <t xml:space="preserve">Pirmsskolas izglītības iestādes programmas īstenošanas adrese: Kalnciema iela 9a-57, Rīga, LV-1048 </t>
  </si>
  <si>
    <t>Tālrunis: +371 29450636</t>
  </si>
  <si>
    <t>E-pasta adrese: montessorimaja@gmail.com</t>
  </si>
  <si>
    <r>
      <t>Reģistrācijas</t>
    </r>
    <r>
      <rPr>
        <b/>
        <sz val="9"/>
        <rFont val="Arial"/>
        <family val="2"/>
      </rPr>
      <t xml:space="preserve"> Nr.3811803410</t>
    </r>
  </si>
  <si>
    <t xml:space="preserve">Reģistrācijas Nr.40008201504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</si>
</sst>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2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0" fillId="3" borderId="0" xfId="0" applyFill="1"/>
    <xf numFmtId="0" fontId="2" fillId="3" borderId="1" xfId="0" applyFont="1" applyFill="1" applyBorder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0" fontId="6" fillId="0" borderId="0" xfId="0" applyFont="1" applyAlignment="1">
      <alignment horizontal="justify" vertical="top"/>
    </xf>
    <xf numFmtId="0" fontId="6" fillId="0" borderId="0" xfId="0" applyFont="1"/>
    <xf numFmtId="0" fontId="1" fillId="0" borderId="2" xfId="0" applyFont="1" applyFill="1" applyBorder="1" applyAlignment="1"/>
    <xf numFmtId="0" fontId="2" fillId="0" borderId="2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1" fillId="0" borderId="2" xfId="0" applyFont="1" applyFill="1" applyBorder="1"/>
    <xf numFmtId="0" fontId="1" fillId="5" borderId="2" xfId="0" applyFont="1" applyFill="1" applyBorder="1"/>
    <xf numFmtId="0" fontId="1" fillId="2" borderId="2" xfId="0" applyFont="1" applyFill="1" applyBorder="1"/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left"/>
    </xf>
    <xf numFmtId="2" fontId="1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2" fillId="0" borderId="2" xfId="0" applyFont="1" applyBorder="1"/>
    <xf numFmtId="0" fontId="9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4" zoomScaleNormal="100" workbookViewId="0">
      <selection activeCell="E37" sqref="E37"/>
    </sheetView>
  </sheetViews>
  <sheetFormatPr defaultRowHeight="12.75" x14ac:dyDescent="0.2"/>
  <cols>
    <col min="1" max="1" width="7.85546875" customWidth="1"/>
    <col min="2" max="2" width="97.28515625" customWidth="1"/>
    <col min="3" max="3" width="11.140625" customWidth="1"/>
  </cols>
  <sheetData>
    <row r="1" spans="1:3" x14ac:dyDescent="0.2">
      <c r="A1" s="5"/>
      <c r="B1" s="18" t="s">
        <v>36</v>
      </c>
      <c r="C1" s="2"/>
    </row>
    <row r="2" spans="1:3" x14ac:dyDescent="0.2">
      <c r="A2" s="5"/>
      <c r="B2" s="18" t="s">
        <v>43</v>
      </c>
      <c r="C2" s="2"/>
    </row>
    <row r="3" spans="1:3" x14ac:dyDescent="0.2">
      <c r="A3" s="5"/>
      <c r="B3" s="18" t="s">
        <v>38</v>
      </c>
      <c r="C3" s="2"/>
    </row>
    <row r="4" spans="1:3" x14ac:dyDescent="0.2">
      <c r="A4" s="5"/>
      <c r="B4" s="18" t="s">
        <v>37</v>
      </c>
      <c r="C4" s="2"/>
    </row>
    <row r="5" spans="1:3" x14ac:dyDescent="0.2">
      <c r="A5" s="5"/>
      <c r="B5" s="18" t="s">
        <v>42</v>
      </c>
      <c r="C5" s="2"/>
    </row>
    <row r="6" spans="1:3" x14ac:dyDescent="0.2">
      <c r="A6" s="5"/>
      <c r="B6" s="18" t="s">
        <v>39</v>
      </c>
      <c r="C6" s="2"/>
    </row>
    <row r="7" spans="1:3" x14ac:dyDescent="0.2">
      <c r="A7" s="5"/>
      <c r="B7" s="18" t="s">
        <v>40</v>
      </c>
      <c r="C7" s="2"/>
    </row>
    <row r="8" spans="1:3" x14ac:dyDescent="0.2">
      <c r="A8" s="5"/>
      <c r="B8" s="18" t="s">
        <v>41</v>
      </c>
      <c r="C8" s="2"/>
    </row>
    <row r="9" spans="1:3" x14ac:dyDescent="0.2">
      <c r="A9" s="5"/>
      <c r="B9" s="18"/>
      <c r="C9" s="2"/>
    </row>
    <row r="10" spans="1:3" x14ac:dyDescent="0.2">
      <c r="A10" s="5"/>
      <c r="B10" s="1"/>
      <c r="C10" s="2"/>
    </row>
    <row r="11" spans="1:3" ht="15.75" x14ac:dyDescent="0.25">
      <c r="A11" s="5"/>
      <c r="B11" s="17" t="s">
        <v>26</v>
      </c>
      <c r="C11" s="2"/>
    </row>
    <row r="12" spans="1:3" x14ac:dyDescent="0.2">
      <c r="A12" s="5"/>
      <c r="B12" s="1"/>
      <c r="C12" s="2"/>
    </row>
    <row r="13" spans="1:3" x14ac:dyDescent="0.2">
      <c r="A13" s="50" t="s">
        <v>0</v>
      </c>
      <c r="B13" s="50" t="s">
        <v>1</v>
      </c>
      <c r="C13" s="50" t="s">
        <v>22</v>
      </c>
    </row>
    <row r="14" spans="1:3" x14ac:dyDescent="0.2">
      <c r="A14" s="50"/>
      <c r="B14" s="50"/>
      <c r="C14" s="50"/>
    </row>
    <row r="15" spans="1:3" x14ac:dyDescent="0.2">
      <c r="A15" s="10">
        <v>1100</v>
      </c>
      <c r="B15" s="31" t="s">
        <v>15</v>
      </c>
      <c r="C15" s="34">
        <v>96340</v>
      </c>
    </row>
    <row r="16" spans="1:3" x14ac:dyDescent="0.2">
      <c r="A16" s="11">
        <v>1200</v>
      </c>
      <c r="B16" s="31" t="s">
        <v>16</v>
      </c>
      <c r="C16" s="34">
        <v>22789</v>
      </c>
    </row>
    <row r="17" spans="1:3" x14ac:dyDescent="0.2">
      <c r="A17" s="11">
        <v>2100</v>
      </c>
      <c r="B17" s="31" t="s">
        <v>17</v>
      </c>
      <c r="C17" s="34">
        <v>2199</v>
      </c>
    </row>
    <row r="18" spans="1:3" x14ac:dyDescent="0.2">
      <c r="A18" s="11">
        <v>2200</v>
      </c>
      <c r="B18" s="31" t="s">
        <v>5</v>
      </c>
      <c r="C18" s="44">
        <f>SUM(C19:C25)</f>
        <v>97557</v>
      </c>
    </row>
    <row r="19" spans="1:3" x14ac:dyDescent="0.2">
      <c r="A19" s="12">
        <v>2210</v>
      </c>
      <c r="B19" s="32" t="s">
        <v>6</v>
      </c>
      <c r="C19" s="35">
        <v>620</v>
      </c>
    </row>
    <row r="20" spans="1:3" x14ac:dyDescent="0.2">
      <c r="A20" s="12">
        <v>2220</v>
      </c>
      <c r="B20" s="32" t="s">
        <v>7</v>
      </c>
      <c r="C20" s="35">
        <v>15327</v>
      </c>
    </row>
    <row r="21" spans="1:3" x14ac:dyDescent="0.2">
      <c r="A21" s="12">
        <v>2230</v>
      </c>
      <c r="B21" s="32" t="s">
        <v>8</v>
      </c>
      <c r="C21" s="45">
        <v>0</v>
      </c>
    </row>
    <row r="22" spans="1:3" x14ac:dyDescent="0.2">
      <c r="A22" s="12">
        <v>2240</v>
      </c>
      <c r="B22" s="32" t="s">
        <v>18</v>
      </c>
      <c r="C22" s="35">
        <v>6430</v>
      </c>
    </row>
    <row r="23" spans="1:3" x14ac:dyDescent="0.2">
      <c r="A23" s="12">
        <v>2250</v>
      </c>
      <c r="B23" s="32" t="s">
        <v>2</v>
      </c>
      <c r="C23" s="36">
        <v>0</v>
      </c>
    </row>
    <row r="24" spans="1:3" x14ac:dyDescent="0.2">
      <c r="A24" s="12">
        <v>2260</v>
      </c>
      <c r="B24" s="32" t="s">
        <v>9</v>
      </c>
      <c r="C24" s="35">
        <v>70880</v>
      </c>
    </row>
    <row r="25" spans="1:3" x14ac:dyDescent="0.2">
      <c r="A25" s="12">
        <v>2270</v>
      </c>
      <c r="B25" s="23" t="s">
        <v>29</v>
      </c>
      <c r="C25" s="37">
        <v>4300</v>
      </c>
    </row>
    <row r="26" spans="1:3" x14ac:dyDescent="0.2">
      <c r="A26" s="11">
        <v>2300</v>
      </c>
      <c r="B26" s="8" t="s">
        <v>10</v>
      </c>
      <c r="C26" s="44">
        <f>SUM(C27:C33)</f>
        <v>81120</v>
      </c>
    </row>
    <row r="27" spans="1:3" x14ac:dyDescent="0.2">
      <c r="A27" s="12">
        <v>2310</v>
      </c>
      <c r="B27" s="32" t="s">
        <v>11</v>
      </c>
      <c r="C27" s="46">
        <v>61500</v>
      </c>
    </row>
    <row r="28" spans="1:3" x14ac:dyDescent="0.2">
      <c r="A28" s="12">
        <v>2320</v>
      </c>
      <c r="B28" s="32" t="s">
        <v>12</v>
      </c>
      <c r="C28" s="36">
        <v>0</v>
      </c>
    </row>
    <row r="29" spans="1:3" x14ac:dyDescent="0.2">
      <c r="A29" s="12">
        <v>2340</v>
      </c>
      <c r="B29" s="47" t="s">
        <v>13</v>
      </c>
      <c r="C29" s="35">
        <v>975</v>
      </c>
    </row>
    <row r="30" spans="1:3" x14ac:dyDescent="0.2">
      <c r="A30" s="12">
        <v>2350</v>
      </c>
      <c r="B30" s="32" t="s">
        <v>14</v>
      </c>
      <c r="C30" s="36">
        <v>0</v>
      </c>
    </row>
    <row r="31" spans="1:3" x14ac:dyDescent="0.2">
      <c r="A31" s="12">
        <v>2360</v>
      </c>
      <c r="B31" s="32" t="s">
        <v>19</v>
      </c>
      <c r="C31" s="36">
        <v>0</v>
      </c>
    </row>
    <row r="32" spans="1:3" x14ac:dyDescent="0.2">
      <c r="A32" s="12">
        <v>2370</v>
      </c>
      <c r="B32" s="32" t="s">
        <v>20</v>
      </c>
      <c r="C32" s="43">
        <v>18645</v>
      </c>
    </row>
    <row r="33" spans="1:5" x14ac:dyDescent="0.2">
      <c r="A33" s="11">
        <v>2400</v>
      </c>
      <c r="B33" s="3" t="s">
        <v>4</v>
      </c>
      <c r="C33" s="41">
        <v>0</v>
      </c>
    </row>
    <row r="34" spans="1:5" x14ac:dyDescent="0.2">
      <c r="A34" s="11"/>
      <c r="B34" s="3" t="s">
        <v>3</v>
      </c>
      <c r="C34" s="33">
        <f>+C15+C16+C17+C18+C26+C33</f>
        <v>300005</v>
      </c>
    </row>
    <row r="35" spans="1:5" s="22" customFormat="1" x14ac:dyDescent="0.2">
      <c r="A35" s="20"/>
      <c r="B35" s="21" t="s">
        <v>23</v>
      </c>
      <c r="C35" s="42">
        <v>0</v>
      </c>
    </row>
    <row r="36" spans="1:5" x14ac:dyDescent="0.2">
      <c r="A36" s="11"/>
      <c r="B36" s="38" t="s">
        <v>21</v>
      </c>
      <c r="C36" s="33">
        <f>SUM(C34:C35)</f>
        <v>300005</v>
      </c>
    </row>
    <row r="37" spans="1:5" x14ac:dyDescent="0.2">
      <c r="A37" s="11"/>
      <c r="B37" s="38" t="s">
        <v>25</v>
      </c>
      <c r="C37" s="34">
        <v>9468</v>
      </c>
    </row>
    <row r="38" spans="1:5" x14ac:dyDescent="0.2">
      <c r="A38" s="27"/>
      <c r="B38" s="39" t="s">
        <v>32</v>
      </c>
      <c r="C38" s="28">
        <v>26</v>
      </c>
    </row>
    <row r="39" spans="1:5" x14ac:dyDescent="0.2">
      <c r="A39" s="27"/>
      <c r="B39" s="39" t="s">
        <v>33</v>
      </c>
      <c r="C39" s="28">
        <v>13</v>
      </c>
    </row>
    <row r="40" spans="1:5" x14ac:dyDescent="0.2">
      <c r="A40" s="13"/>
      <c r="B40" s="40" t="s">
        <v>24</v>
      </c>
      <c r="C40" s="9">
        <f>(C36+C37)/12/(C38+C39)</f>
        <v>661.267094017094</v>
      </c>
    </row>
    <row r="41" spans="1:5" x14ac:dyDescent="0.2">
      <c r="A41" s="13"/>
      <c r="B41" s="40" t="s">
        <v>31</v>
      </c>
      <c r="C41" s="9">
        <f>((C36+C37)/(C38+C39)*C39-C37)/12/C39</f>
        <v>600.57478632478626</v>
      </c>
    </row>
    <row r="42" spans="1:5" x14ac:dyDescent="0.2">
      <c r="A42" s="6"/>
      <c r="B42" s="16"/>
      <c r="C42" s="4"/>
    </row>
    <row r="43" spans="1:5" ht="25.5" customHeight="1" x14ac:dyDescent="0.2">
      <c r="A43" s="48" t="s">
        <v>27</v>
      </c>
      <c r="B43" s="48"/>
      <c r="C43" s="48"/>
      <c r="D43" s="24"/>
      <c r="E43" s="24"/>
    </row>
    <row r="44" spans="1:5" x14ac:dyDescent="0.2">
      <c r="A44" s="15"/>
      <c r="B44" s="7"/>
      <c r="C44" s="14"/>
    </row>
    <row r="45" spans="1:5" x14ac:dyDescent="0.2">
      <c r="B45" s="29" t="s">
        <v>35</v>
      </c>
    </row>
    <row r="47" spans="1:5" x14ac:dyDescent="0.2">
      <c r="B47" s="49" t="s">
        <v>28</v>
      </c>
      <c r="C47" s="49"/>
      <c r="D47" s="49"/>
    </row>
    <row r="48" spans="1:5" ht="15" x14ac:dyDescent="0.2">
      <c r="B48" s="19" t="s">
        <v>30</v>
      </c>
      <c r="C48" s="25"/>
      <c r="D48" s="26"/>
    </row>
    <row r="49" spans="2:2" x14ac:dyDescent="0.2">
      <c r="B49" s="30" t="s">
        <v>34</v>
      </c>
    </row>
  </sheetData>
  <mergeCells count="5">
    <mergeCell ref="A43:C43"/>
    <mergeCell ref="B47:D47"/>
    <mergeCell ref="A13:A14"/>
    <mergeCell ref="B13:B14"/>
    <mergeCell ref="C13:C1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Iveta Skodžus</cp:lastModifiedBy>
  <cp:lastPrinted>2020-01-13T07:45:54Z</cp:lastPrinted>
  <dcterms:created xsi:type="dcterms:W3CDTF">2009-09-29T12:11:24Z</dcterms:created>
  <dcterms:modified xsi:type="dcterms:W3CDTF">2022-01-26T10:14:18Z</dcterms:modified>
</cp:coreProperties>
</file>